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ensinadavis/Library/CloudStorage/GoogleDrive-davisjensina@gmail.com/My Drive/Schnable-Lab/HIPS/data/"/>
    </mc:Choice>
  </mc:AlternateContent>
  <xr:revisionPtr revIDLastSave="0" documentId="13_ncr:1_{648D37FC-38B5-264F-8D75-55CE76DF1737}" xr6:coauthVersionLast="47" xr6:coauthVersionMax="47" xr10:uidLastSave="{00000000-0000-0000-0000-000000000000}"/>
  <bookViews>
    <workbookView xWindow="0" yWindow="0" windowWidth="28800" windowHeight="18000" activeTab="4" xr2:uid="{E108848F-BF03-4EB9-B59E-6DB7D58EC5FD}"/>
  </bookViews>
  <sheets>
    <sheet name="Maps" sheetId="2" r:id="rId1"/>
    <sheet name="Map - Corrections" sheetId="5" r:id="rId2"/>
    <sheet name="No Irr Data" sheetId="1" r:id="rId3"/>
    <sheet name="Reduced Irr Data" sheetId="3" r:id="rId4"/>
    <sheet name="Full Data" sheetId="4" r:id="rId5"/>
  </sheets>
  <definedNames>
    <definedName name="_xlnm._FilterDatabase" localSheetId="4" hidden="1">'Full Data'!$A$4:$AN$532</definedName>
    <definedName name="_xlnm._FilterDatabase" localSheetId="2" hidden="1">'No Irr Data'!$A$4:$AK$4</definedName>
    <definedName name="_xlnm._FilterDatabase" localSheetId="3" hidden="1">'Reduced Irr Data'!$A$4:$AL$532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5" i="1" l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98" i="1"/>
  <c r="C99" i="1"/>
  <c r="C100" i="1"/>
  <c r="C101" i="1"/>
  <c r="C102" i="1"/>
  <c r="C103" i="1"/>
  <c r="C104" i="1"/>
  <c r="C105" i="1"/>
  <c r="C106" i="1"/>
  <c r="C107" i="1"/>
  <c r="C108" i="1"/>
  <c r="C109" i="1"/>
  <c r="C110" i="1"/>
  <c r="C111" i="1"/>
  <c r="C112" i="1"/>
  <c r="C113" i="1"/>
  <c r="C114" i="1"/>
  <c r="C115" i="1"/>
  <c r="C116" i="1"/>
  <c r="C117" i="1"/>
  <c r="C118" i="1"/>
  <c r="C119" i="1"/>
  <c r="C120" i="1"/>
  <c r="C121" i="1"/>
  <c r="C122" i="1"/>
  <c r="C123" i="1"/>
  <c r="C124" i="1"/>
  <c r="C125" i="1"/>
  <c r="C126" i="1"/>
  <c r="C127" i="1"/>
  <c r="C128" i="1"/>
  <c r="C129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C147" i="1"/>
  <c r="C148" i="1"/>
  <c r="C149" i="1"/>
  <c r="C150" i="1"/>
  <c r="C151" i="1"/>
  <c r="C152" i="1"/>
  <c r="C153" i="1"/>
  <c r="C154" i="1"/>
  <c r="C155" i="1"/>
  <c r="C156" i="1"/>
  <c r="C157" i="1"/>
  <c r="C158" i="1"/>
  <c r="C159" i="1"/>
  <c r="C160" i="1"/>
  <c r="C161" i="1"/>
  <c r="C162" i="1"/>
  <c r="C163" i="1"/>
  <c r="C164" i="1"/>
  <c r="C165" i="1"/>
  <c r="C166" i="1"/>
  <c r="C167" i="1"/>
  <c r="C168" i="1"/>
  <c r="C169" i="1"/>
  <c r="C170" i="1"/>
  <c r="C171" i="1"/>
  <c r="C172" i="1"/>
  <c r="C173" i="1"/>
  <c r="C174" i="1"/>
  <c r="C175" i="1"/>
  <c r="C176" i="1"/>
  <c r="C177" i="1"/>
  <c r="C178" i="1"/>
  <c r="C179" i="1"/>
  <c r="C180" i="1"/>
  <c r="C181" i="1"/>
  <c r="C182" i="1"/>
  <c r="C183" i="1"/>
  <c r="C184" i="1"/>
  <c r="C185" i="1"/>
  <c r="C186" i="1"/>
  <c r="C187" i="1"/>
  <c r="C188" i="1"/>
  <c r="C189" i="1"/>
  <c r="C190" i="1"/>
  <c r="C191" i="1"/>
  <c r="C192" i="1"/>
  <c r="C193" i="1"/>
  <c r="C194" i="1"/>
  <c r="C195" i="1"/>
  <c r="C196" i="1"/>
  <c r="C197" i="1"/>
  <c r="C198" i="1"/>
  <c r="C199" i="1"/>
  <c r="C200" i="1"/>
  <c r="C201" i="1"/>
  <c r="C202" i="1"/>
  <c r="C203" i="1"/>
  <c r="C204" i="1"/>
  <c r="C205" i="1"/>
  <c r="C206" i="1"/>
  <c r="C207" i="1"/>
  <c r="C208" i="1"/>
  <c r="C209" i="1"/>
  <c r="C210" i="1"/>
  <c r="C211" i="1"/>
  <c r="C212" i="1"/>
  <c r="C213" i="1"/>
  <c r="C214" i="1"/>
  <c r="C215" i="1"/>
  <c r="C216" i="1"/>
  <c r="C217" i="1"/>
  <c r="C218" i="1"/>
  <c r="C219" i="1"/>
  <c r="C220" i="1"/>
  <c r="C221" i="1"/>
  <c r="C222" i="1"/>
  <c r="C223" i="1"/>
  <c r="C224" i="1"/>
  <c r="C225" i="1"/>
  <c r="C226" i="1"/>
  <c r="C227" i="1"/>
  <c r="C228" i="1"/>
  <c r="C229" i="1"/>
  <c r="C230" i="1"/>
  <c r="C231" i="1"/>
  <c r="C232" i="1"/>
  <c r="C233" i="1"/>
  <c r="C234" i="1"/>
  <c r="C235" i="1"/>
  <c r="C236" i="1"/>
  <c r="C237" i="1"/>
  <c r="C238" i="1"/>
  <c r="C239" i="1"/>
  <c r="C240" i="1"/>
  <c r="C241" i="1"/>
  <c r="C242" i="1"/>
  <c r="C243" i="1"/>
  <c r="C244" i="1"/>
  <c r="C245" i="1"/>
  <c r="C246" i="1"/>
  <c r="C247" i="1"/>
  <c r="C248" i="1"/>
  <c r="C249" i="1"/>
  <c r="C250" i="1"/>
  <c r="C251" i="1"/>
  <c r="C252" i="1"/>
  <c r="C253" i="1"/>
  <c r="C254" i="1"/>
  <c r="C255" i="1"/>
  <c r="C256" i="1"/>
  <c r="C257" i="1"/>
  <c r="C258" i="1"/>
  <c r="C259" i="1"/>
  <c r="C260" i="1"/>
  <c r="C261" i="1"/>
  <c r="C262" i="1"/>
  <c r="C263" i="1"/>
  <c r="C264" i="1"/>
  <c r="C265" i="1"/>
  <c r="C266" i="1"/>
  <c r="C267" i="1"/>
  <c r="C268" i="1"/>
  <c r="C269" i="1"/>
  <c r="C270" i="1"/>
  <c r="C271" i="1"/>
  <c r="C272" i="1"/>
  <c r="C273" i="1"/>
  <c r="C274" i="1"/>
  <c r="C275" i="1"/>
  <c r="C276" i="1"/>
  <c r="C277" i="1"/>
  <c r="C278" i="1"/>
  <c r="C279" i="1"/>
  <c r="C280" i="1"/>
  <c r="C281" i="1"/>
  <c r="C282" i="1"/>
  <c r="C283" i="1"/>
  <c r="C284" i="1"/>
  <c r="C285" i="1"/>
  <c r="C286" i="1"/>
  <c r="C287" i="1"/>
  <c r="C288" i="1"/>
  <c r="C289" i="1"/>
  <c r="C290" i="1"/>
  <c r="C291" i="1"/>
  <c r="C292" i="1"/>
  <c r="C293" i="1"/>
  <c r="C294" i="1"/>
  <c r="C295" i="1"/>
  <c r="C296" i="1"/>
  <c r="C297" i="1"/>
  <c r="C298" i="1"/>
  <c r="C299" i="1"/>
  <c r="C300" i="1"/>
  <c r="C301" i="1"/>
  <c r="C302" i="1"/>
  <c r="C303" i="1"/>
  <c r="C304" i="1"/>
  <c r="C305" i="1"/>
  <c r="C306" i="1"/>
  <c r="C307" i="1"/>
  <c r="C308" i="1"/>
  <c r="C309" i="1"/>
  <c r="C310" i="1"/>
  <c r="C311" i="1"/>
  <c r="C312" i="1"/>
  <c r="C313" i="1"/>
  <c r="C314" i="1"/>
  <c r="C315" i="1"/>
  <c r="C316" i="1"/>
  <c r="C317" i="1"/>
  <c r="C318" i="1"/>
  <c r="C319" i="1"/>
  <c r="C320" i="1"/>
  <c r="C321" i="1"/>
  <c r="C322" i="1"/>
  <c r="C323" i="1"/>
  <c r="C324" i="1"/>
  <c r="C325" i="1"/>
  <c r="C326" i="1"/>
  <c r="C327" i="1"/>
  <c r="C328" i="1"/>
  <c r="C329" i="1"/>
  <c r="C330" i="1"/>
  <c r="C331" i="1"/>
  <c r="C332" i="1"/>
  <c r="C333" i="1"/>
  <c r="C334" i="1"/>
  <c r="C335" i="1"/>
  <c r="C336" i="1"/>
  <c r="C337" i="1"/>
  <c r="C338" i="1"/>
  <c r="C339" i="1"/>
  <c r="C340" i="1"/>
  <c r="C341" i="1"/>
  <c r="C342" i="1"/>
  <c r="C343" i="1"/>
  <c r="C344" i="1"/>
  <c r="C345" i="1"/>
  <c r="C346" i="1"/>
  <c r="C347" i="1"/>
  <c r="C348" i="1"/>
  <c r="C349" i="1"/>
  <c r="C350" i="1"/>
  <c r="C351" i="1"/>
  <c r="C352" i="1"/>
  <c r="C353" i="1"/>
  <c r="C354" i="1"/>
  <c r="C355" i="1"/>
  <c r="C356" i="1"/>
  <c r="C357" i="1"/>
  <c r="C358" i="1"/>
  <c r="C359" i="1"/>
  <c r="C360" i="1"/>
  <c r="C361" i="1"/>
  <c r="C362" i="1"/>
  <c r="C363" i="1"/>
  <c r="C364" i="1"/>
  <c r="C365" i="1"/>
  <c r="C366" i="1"/>
  <c r="C367" i="1"/>
  <c r="C368" i="1"/>
  <c r="C369" i="1"/>
  <c r="C370" i="1"/>
  <c r="C371" i="1"/>
  <c r="C372" i="1"/>
  <c r="C373" i="1"/>
  <c r="C374" i="1"/>
  <c r="C375" i="1"/>
  <c r="C376" i="1"/>
  <c r="C377" i="1"/>
  <c r="C378" i="1"/>
  <c r="C379" i="1"/>
  <c r="C380" i="1"/>
  <c r="C381" i="1"/>
  <c r="C382" i="1"/>
  <c r="C383" i="1"/>
  <c r="C384" i="1"/>
  <c r="C385" i="1"/>
  <c r="C386" i="1"/>
  <c r="C387" i="1"/>
  <c r="C388" i="1"/>
  <c r="C389" i="1"/>
  <c r="C390" i="1"/>
  <c r="C391" i="1"/>
  <c r="C392" i="1"/>
  <c r="C393" i="1"/>
  <c r="C394" i="1"/>
  <c r="C395" i="1"/>
  <c r="C396" i="1"/>
  <c r="C397" i="1"/>
  <c r="C398" i="1"/>
  <c r="C399" i="1"/>
  <c r="C400" i="1"/>
  <c r="C401" i="1"/>
  <c r="C402" i="1"/>
  <c r="C403" i="1"/>
  <c r="C404" i="1"/>
  <c r="C405" i="1"/>
  <c r="C406" i="1"/>
  <c r="C407" i="1"/>
  <c r="C408" i="1"/>
  <c r="C409" i="1"/>
  <c r="C410" i="1"/>
  <c r="C411" i="1"/>
  <c r="C412" i="1"/>
  <c r="C413" i="1"/>
  <c r="C414" i="1"/>
  <c r="C415" i="1"/>
  <c r="C416" i="1"/>
  <c r="C417" i="1"/>
  <c r="C418" i="1"/>
  <c r="C419" i="1"/>
  <c r="C420" i="1"/>
  <c r="C421" i="1"/>
  <c r="C422" i="1"/>
  <c r="C423" i="1"/>
  <c r="C424" i="1"/>
  <c r="C425" i="1"/>
  <c r="C426" i="1"/>
  <c r="C427" i="1"/>
  <c r="C428" i="1"/>
  <c r="C429" i="1"/>
  <c r="C430" i="1"/>
  <c r="C431" i="1"/>
  <c r="C432" i="1"/>
  <c r="C433" i="1"/>
  <c r="C434" i="1"/>
  <c r="C435" i="1"/>
  <c r="C436" i="1"/>
  <c r="C437" i="1"/>
  <c r="C438" i="1"/>
  <c r="C439" i="1"/>
  <c r="C440" i="1"/>
  <c r="C441" i="1"/>
  <c r="C442" i="1"/>
  <c r="C443" i="1"/>
  <c r="C444" i="1"/>
  <c r="C445" i="1"/>
  <c r="C446" i="1"/>
  <c r="C447" i="1"/>
  <c r="C448" i="1"/>
  <c r="C449" i="1"/>
  <c r="C450" i="1"/>
  <c r="C451" i="1"/>
  <c r="C452" i="1"/>
  <c r="C453" i="1"/>
  <c r="C454" i="1"/>
  <c r="C455" i="1"/>
  <c r="C456" i="1"/>
  <c r="C457" i="1"/>
  <c r="C458" i="1"/>
  <c r="C459" i="1"/>
  <c r="C460" i="1"/>
  <c r="C461" i="1"/>
  <c r="C462" i="1"/>
  <c r="C463" i="1"/>
  <c r="C464" i="1"/>
  <c r="C465" i="1"/>
  <c r="C466" i="1"/>
  <c r="C467" i="1"/>
  <c r="C468" i="1"/>
  <c r="C469" i="1"/>
  <c r="C470" i="1"/>
  <c r="C471" i="1"/>
  <c r="C472" i="1"/>
  <c r="C473" i="1"/>
  <c r="C474" i="1"/>
  <c r="C475" i="1"/>
  <c r="C476" i="1"/>
  <c r="C477" i="1"/>
  <c r="C478" i="1"/>
  <c r="C479" i="1"/>
  <c r="C480" i="1"/>
  <c r="C481" i="1"/>
  <c r="C482" i="1"/>
  <c r="C483" i="1"/>
  <c r="C484" i="1"/>
  <c r="C485" i="1"/>
  <c r="C486" i="1"/>
  <c r="C487" i="1"/>
  <c r="C488" i="1"/>
  <c r="C489" i="1"/>
  <c r="C490" i="1"/>
  <c r="C491" i="1"/>
  <c r="C492" i="1"/>
  <c r="C493" i="1"/>
  <c r="C494" i="1"/>
  <c r="C495" i="1"/>
  <c r="C496" i="1"/>
  <c r="C497" i="1"/>
  <c r="C498" i="1"/>
  <c r="C499" i="1"/>
  <c r="C500" i="1"/>
  <c r="C501" i="1"/>
  <c r="C502" i="1"/>
  <c r="C503" i="1"/>
  <c r="C504" i="1"/>
  <c r="C505" i="1"/>
  <c r="C506" i="1"/>
  <c r="C507" i="1"/>
  <c r="C508" i="1"/>
  <c r="C509" i="1"/>
  <c r="C510" i="1"/>
  <c r="C511" i="1"/>
  <c r="C512" i="1"/>
  <c r="C513" i="1"/>
  <c r="C514" i="1"/>
  <c r="C515" i="1"/>
  <c r="C516" i="1"/>
  <c r="C517" i="1"/>
  <c r="C518" i="1"/>
  <c r="C519" i="1"/>
  <c r="C520" i="1"/>
  <c r="C521" i="1"/>
  <c r="C522" i="1"/>
  <c r="C523" i="1"/>
  <c r="C524" i="1"/>
  <c r="C525" i="1"/>
  <c r="C526" i="1"/>
  <c r="C527" i="1"/>
  <c r="C528" i="1"/>
  <c r="C529" i="1"/>
  <c r="C530" i="1"/>
  <c r="C531" i="1"/>
  <c r="C532" i="1"/>
  <c r="C533" i="1"/>
  <c r="C534" i="1"/>
  <c r="C535" i="1"/>
  <c r="C536" i="1"/>
  <c r="C537" i="1"/>
  <c r="C538" i="1"/>
  <c r="C539" i="1"/>
  <c r="C540" i="1"/>
  <c r="C541" i="1"/>
  <c r="C542" i="1"/>
  <c r="C543" i="1"/>
  <c r="C544" i="1"/>
  <c r="C18" i="3"/>
  <c r="C5" i="3"/>
  <c r="C6" i="3"/>
  <c r="C7" i="3"/>
  <c r="C8" i="3"/>
  <c r="C9" i="3"/>
  <c r="C10" i="3"/>
  <c r="C11" i="3"/>
  <c r="C12" i="3"/>
  <c r="C13" i="3"/>
  <c r="C14" i="3"/>
  <c r="C15" i="3"/>
  <c r="C16" i="3"/>
  <c r="C17" i="3"/>
  <c r="C161" i="3"/>
  <c r="C438" i="3"/>
  <c r="C429" i="3"/>
  <c r="C107" i="3"/>
  <c r="C363" i="3"/>
  <c r="C80" i="3"/>
  <c r="C411" i="3"/>
  <c r="C516" i="3"/>
  <c r="C375" i="3"/>
  <c r="C364" i="3"/>
  <c r="C214" i="3"/>
  <c r="C369" i="3"/>
  <c r="C291" i="3"/>
  <c r="C478" i="3"/>
  <c r="C493" i="3"/>
  <c r="C149" i="3"/>
  <c r="C50" i="3"/>
  <c r="C494" i="3"/>
  <c r="C351" i="3"/>
  <c r="C256" i="3"/>
  <c r="C309" i="3"/>
  <c r="C321" i="3"/>
  <c r="C357" i="3"/>
  <c r="C226" i="3"/>
  <c r="C267" i="3"/>
  <c r="C101" i="3"/>
  <c r="C466" i="3"/>
  <c r="C220" i="3"/>
  <c r="C257" i="3"/>
  <c r="C387" i="3"/>
  <c r="C352" i="3"/>
  <c r="C74" i="3"/>
  <c r="C208" i="3"/>
  <c r="C467" i="3"/>
  <c r="C285" i="3"/>
  <c r="C297" i="3"/>
  <c r="C113" i="3"/>
  <c r="C456" i="3"/>
  <c r="C450" i="3"/>
  <c r="C238" i="3"/>
  <c r="C155" i="3"/>
  <c r="C179" i="3"/>
  <c r="C81" i="3"/>
  <c r="C412" i="3"/>
  <c r="C457" i="3"/>
  <c r="C430" i="3"/>
  <c r="C444" i="3"/>
  <c r="C202" i="3"/>
  <c r="C250" i="3"/>
  <c r="C370" i="3"/>
  <c r="C315" i="3"/>
  <c r="C125" i="3"/>
  <c r="C143" i="3"/>
  <c r="C137" i="3"/>
  <c r="C303" i="3"/>
  <c r="C126" i="3"/>
  <c r="C227" i="3"/>
  <c r="C333" i="3"/>
  <c r="C251" i="3"/>
  <c r="C197" i="3"/>
  <c r="C68" i="3"/>
  <c r="C381" i="3"/>
  <c r="C399" i="3"/>
  <c r="C499" i="3"/>
  <c r="C417" i="3"/>
  <c r="C490" i="3"/>
  <c r="C273" i="3"/>
  <c r="C119" i="3"/>
  <c r="C479" i="3"/>
  <c r="C92" i="3"/>
  <c r="C327" i="3"/>
  <c r="C517" i="3"/>
  <c r="C62" i="3"/>
  <c r="C405" i="3"/>
  <c r="C418" i="3"/>
  <c r="C144" i="3"/>
  <c r="C131" i="3"/>
  <c r="C239" i="3"/>
  <c r="C451" i="3"/>
  <c r="C203" i="3"/>
  <c r="C504" i="3"/>
  <c r="C75" i="3"/>
  <c r="C339" i="3"/>
  <c r="C382" i="3"/>
  <c r="C63" i="3"/>
  <c r="C232" i="3"/>
  <c r="C191" i="3"/>
  <c r="C185" i="3"/>
  <c r="C522" i="3"/>
  <c r="C345" i="3"/>
  <c r="C192" i="3"/>
  <c r="C505" i="3"/>
  <c r="C162" i="3"/>
  <c r="C279" i="3"/>
  <c r="C322" i="3"/>
  <c r="C460" i="3"/>
  <c r="C292" i="3"/>
  <c r="C244" i="3"/>
  <c r="C406" i="3"/>
  <c r="C102" i="3"/>
  <c r="C423" i="3"/>
  <c r="C98" i="3"/>
  <c r="C400" i="3"/>
  <c r="C114" i="3"/>
  <c r="C328" i="3"/>
  <c r="C56" i="3"/>
  <c r="C439" i="3"/>
  <c r="C93" i="3"/>
  <c r="C108" i="3"/>
  <c r="C472" i="3"/>
  <c r="C461" i="3"/>
  <c r="C388" i="3"/>
  <c r="C261" i="3"/>
  <c r="C132" i="3"/>
  <c r="C527" i="3"/>
  <c r="C484" i="3"/>
  <c r="C150" i="3"/>
  <c r="C86" i="3"/>
  <c r="C180" i="3"/>
  <c r="C167" i="3"/>
  <c r="C500" i="3"/>
  <c r="C340" i="3"/>
  <c r="C510" i="3"/>
  <c r="C173" i="3"/>
  <c r="C120" i="3"/>
  <c r="C528" i="3"/>
  <c r="C138" i="3"/>
  <c r="C393" i="3"/>
  <c r="C156" i="3"/>
  <c r="C334" i="3"/>
  <c r="C215" i="3"/>
  <c r="C473" i="3"/>
  <c r="C168" i="3"/>
  <c r="C435" i="3"/>
  <c r="C298" i="3"/>
  <c r="C485" i="3"/>
  <c r="C286" i="3"/>
  <c r="C245" i="3"/>
  <c r="C233" i="3"/>
  <c r="C424" i="3"/>
  <c r="C262" i="3"/>
  <c r="C358" i="3"/>
  <c r="C312" i="3"/>
  <c r="C268" i="3"/>
  <c r="C174" i="3"/>
  <c r="C376" i="3"/>
  <c r="C69" i="3"/>
  <c r="C221" i="3"/>
  <c r="C57" i="3"/>
  <c r="C186" i="3"/>
  <c r="C274" i="3"/>
  <c r="C394" i="3"/>
  <c r="C209" i="3"/>
  <c r="C87" i="3"/>
  <c r="C304" i="3"/>
  <c r="C316" i="3"/>
  <c r="C51" i="3"/>
  <c r="C20" i="3"/>
  <c r="C198" i="3"/>
  <c r="C445" i="3"/>
  <c r="C346" i="3"/>
  <c r="C511" i="3"/>
  <c r="C280" i="3"/>
  <c r="C21" i="3"/>
  <c r="C22" i="3"/>
  <c r="C23" i="3"/>
  <c r="C24" i="3"/>
  <c r="C25" i="3"/>
  <c r="C26" i="3"/>
  <c r="C27" i="3"/>
  <c r="C28" i="3"/>
  <c r="C29" i="3"/>
  <c r="C30" i="3"/>
  <c r="C31" i="3"/>
  <c r="C82" i="3"/>
  <c r="C413" i="3"/>
  <c r="C323" i="3"/>
  <c r="C365" i="3"/>
  <c r="C109" i="3"/>
  <c r="C419" i="3"/>
  <c r="C329" i="3"/>
  <c r="C133" i="3"/>
  <c r="C127" i="3"/>
  <c r="C252" i="3"/>
  <c r="C157" i="3"/>
  <c r="C347" i="3"/>
  <c r="C32" i="3"/>
  <c r="C258" i="3"/>
  <c r="C275" i="3"/>
  <c r="C512" i="3"/>
  <c r="C383" i="3"/>
  <c r="C446" i="3"/>
  <c r="C440" i="3"/>
  <c r="C353" i="3"/>
  <c r="C293" i="3"/>
  <c r="C281" i="3"/>
  <c r="C335" i="3"/>
  <c r="C145" i="3"/>
  <c r="C216" i="3"/>
  <c r="C175" i="3"/>
  <c r="C299" i="3"/>
  <c r="C425" i="3"/>
  <c r="C305" i="3"/>
  <c r="C240" i="3"/>
  <c r="C495" i="3"/>
  <c r="C187" i="3"/>
  <c r="C371" i="3"/>
  <c r="C287" i="3"/>
  <c r="C389" i="3"/>
  <c r="C377" i="3"/>
  <c r="C246" i="3"/>
  <c r="C33" i="3"/>
  <c r="C359" i="3"/>
  <c r="C76" i="3"/>
  <c r="C420" i="3"/>
  <c r="C441" i="3"/>
  <c r="C193" i="3"/>
  <c r="C210" i="3"/>
  <c r="C518" i="3"/>
  <c r="C139" i="3"/>
  <c r="C348" i="3"/>
  <c r="C431" i="3"/>
  <c r="C474" i="3"/>
  <c r="C407" i="3"/>
  <c r="C263" i="3"/>
  <c r="C458" i="3"/>
  <c r="C34" i="3"/>
  <c r="C282" i="3"/>
  <c r="C264" i="3"/>
  <c r="C204" i="3"/>
  <c r="C378" i="3"/>
  <c r="C452" i="3"/>
  <c r="C58" i="3"/>
  <c r="C269" i="3"/>
  <c r="C99" i="3"/>
  <c r="C134" i="3"/>
  <c r="C241" i="3"/>
  <c r="C306" i="3"/>
  <c r="C395" i="3"/>
  <c r="C486" i="3"/>
  <c r="C253" i="3"/>
  <c r="C401" i="3"/>
  <c r="C110" i="3"/>
  <c r="C103" i="3"/>
  <c r="C94" i="3"/>
  <c r="C523" i="3"/>
  <c r="C432" i="3"/>
  <c r="C390" i="3"/>
  <c r="C396" i="3"/>
  <c r="C158" i="3"/>
  <c r="C95" i="3"/>
  <c r="C59" i="3"/>
  <c r="C317" i="3"/>
  <c r="C501" i="3"/>
  <c r="C313" i="3"/>
  <c r="C259" i="3"/>
  <c r="C276" i="3"/>
  <c r="C354" i="3"/>
  <c r="C52" i="3"/>
  <c r="C222" i="3"/>
  <c r="C188" i="3"/>
  <c r="C318" i="3"/>
  <c r="C64" i="3"/>
  <c r="C480" i="3"/>
  <c r="C194" i="3"/>
  <c r="C336" i="3"/>
  <c r="C88" i="3"/>
  <c r="C360" i="3"/>
  <c r="C181" i="3"/>
  <c r="C426" i="3"/>
  <c r="C217" i="3"/>
  <c r="C453" i="3"/>
  <c r="C182" i="3"/>
  <c r="C496" i="3"/>
  <c r="C513" i="3"/>
  <c r="C475" i="3"/>
  <c r="C366" i="3"/>
  <c r="C408" i="3"/>
  <c r="C169" i="3"/>
  <c r="C70" i="3"/>
  <c r="C176" i="3"/>
  <c r="C468" i="3"/>
  <c r="C270" i="3"/>
  <c r="C491" i="3"/>
  <c r="C462" i="3"/>
  <c r="C481" i="3"/>
  <c r="C384" i="3"/>
  <c r="C294" i="3"/>
  <c r="C330" i="3"/>
  <c r="C140" i="3"/>
  <c r="C447" i="3"/>
  <c r="C234" i="3"/>
  <c r="C65" i="3"/>
  <c r="C53" i="3"/>
  <c r="C223" i="3"/>
  <c r="C235" i="3"/>
  <c r="C506" i="3"/>
  <c r="C519" i="3"/>
  <c r="C341" i="3"/>
  <c r="C121" i="3"/>
  <c r="C35" i="3"/>
  <c r="C414" i="3"/>
  <c r="C487" i="3"/>
  <c r="C83" i="3"/>
  <c r="C228" i="3"/>
  <c r="C342" i="3"/>
  <c r="C324" i="3"/>
  <c r="C507" i="3"/>
  <c r="C436" i="3"/>
  <c r="C151" i="3"/>
  <c r="C170" i="3"/>
  <c r="C104" i="3"/>
  <c r="C163" i="3"/>
  <c r="C211" i="3"/>
  <c r="C300" i="3"/>
  <c r="C205" i="3"/>
  <c r="C36" i="3"/>
  <c r="C469" i="3"/>
  <c r="C71" i="3"/>
  <c r="C122" i="3"/>
  <c r="C288" i="3"/>
  <c r="C152" i="3"/>
  <c r="C372" i="3"/>
  <c r="C89" i="3"/>
  <c r="C77" i="3"/>
  <c r="C529" i="3"/>
  <c r="C524" i="3"/>
  <c r="C146" i="3"/>
  <c r="C128" i="3"/>
  <c r="C229" i="3"/>
  <c r="C310" i="3"/>
  <c r="C115" i="3"/>
  <c r="C37" i="3"/>
  <c r="C463" i="3"/>
  <c r="C164" i="3"/>
  <c r="C116" i="3"/>
  <c r="C199" i="3"/>
  <c r="C247" i="3"/>
  <c r="C530" i="3"/>
  <c r="C402" i="3"/>
  <c r="C319" i="3"/>
  <c r="C470" i="3"/>
  <c r="C78" i="3"/>
  <c r="C311" i="3"/>
  <c r="C415" i="3"/>
  <c r="C236" i="3"/>
  <c r="C206" i="3"/>
  <c r="C349" i="3"/>
  <c r="C183" i="3"/>
  <c r="C237" i="3"/>
  <c r="C520" i="3"/>
  <c r="C254" i="3"/>
  <c r="C96" i="3"/>
  <c r="C421" i="3"/>
  <c r="C248" i="3"/>
  <c r="C105" i="3"/>
  <c r="C66" i="3"/>
  <c r="C514" i="3"/>
  <c r="C508" i="3"/>
  <c r="C373" i="3"/>
  <c r="C331" i="3"/>
  <c r="C403" i="3"/>
  <c r="C72" i="3"/>
  <c r="C343" i="3"/>
  <c r="C129" i="3"/>
  <c r="C123" i="3"/>
  <c r="C218" i="3"/>
  <c r="C165" i="3"/>
  <c r="C141" i="3"/>
  <c r="C289" i="3"/>
  <c r="C38" i="3"/>
  <c r="C337" i="3"/>
  <c r="C433" i="3"/>
  <c r="C385" i="3"/>
  <c r="C338" i="3"/>
  <c r="C219" i="3"/>
  <c r="C212" i="3"/>
  <c r="C84" i="3"/>
  <c r="C249" i="3"/>
  <c r="C277" i="3"/>
  <c r="C242" i="3"/>
  <c r="C90" i="3"/>
  <c r="C135" i="3"/>
  <c r="C391" i="3"/>
  <c r="C427" i="3"/>
  <c r="C525" i="3"/>
  <c r="C171" i="3"/>
  <c r="C442" i="3"/>
  <c r="C482" i="3"/>
  <c r="C397" i="3"/>
  <c r="C200" i="3"/>
  <c r="C230" i="3"/>
  <c r="C422" i="3"/>
  <c r="C464" i="3"/>
  <c r="C355" i="3"/>
  <c r="C159" i="3"/>
  <c r="C454" i="3"/>
  <c r="C531" i="3"/>
  <c r="C117" i="3"/>
  <c r="C189" i="3"/>
  <c r="C509" i="3"/>
  <c r="C465" i="3"/>
  <c r="C448" i="3"/>
  <c r="C195" i="3"/>
  <c r="C449" i="3"/>
  <c r="C428" i="3"/>
  <c r="C314" i="3"/>
  <c r="C290" i="3"/>
  <c r="C130" i="3"/>
  <c r="C166" i="3"/>
  <c r="C136" i="3"/>
  <c r="C265" i="3"/>
  <c r="C374" i="3"/>
  <c r="C367" i="3"/>
  <c r="C409" i="3"/>
  <c r="C325" i="3"/>
  <c r="C283" i="3"/>
  <c r="C79" i="3"/>
  <c r="C111" i="3"/>
  <c r="C112" i="3"/>
  <c r="C255" i="3"/>
  <c r="C476" i="3"/>
  <c r="C147" i="3"/>
  <c r="C368" i="3"/>
  <c r="C379" i="3"/>
  <c r="C142" i="3"/>
  <c r="C190" i="3"/>
  <c r="C477" i="3"/>
  <c r="C213" i="3"/>
  <c r="C301" i="3"/>
  <c r="C295" i="3"/>
  <c r="C224" i="3"/>
  <c r="C483" i="3"/>
  <c r="C307" i="3"/>
  <c r="C515" i="3"/>
  <c r="C437" i="3"/>
  <c r="C271" i="3"/>
  <c r="C361" i="3"/>
  <c r="C54" i="3"/>
  <c r="C243" i="3"/>
  <c r="C177" i="3"/>
  <c r="C260" i="3"/>
  <c r="C184" i="3"/>
  <c r="C434" i="3"/>
  <c r="C404" i="3"/>
  <c r="C416" i="3"/>
  <c r="C398" i="3"/>
  <c r="C344" i="3"/>
  <c r="C178" i="3"/>
  <c r="C488" i="3"/>
  <c r="C148" i="3"/>
  <c r="C489" i="3"/>
  <c r="C160" i="3"/>
  <c r="C492" i="3"/>
  <c r="C443" i="3"/>
  <c r="C118" i="3"/>
  <c r="C392" i="3"/>
  <c r="C172" i="3"/>
  <c r="C91" i="3"/>
  <c r="C380" i="3"/>
  <c r="C502" i="3"/>
  <c r="C201" i="3"/>
  <c r="C362" i="3"/>
  <c r="C278" i="3"/>
  <c r="C320" i="3"/>
  <c r="C356" i="3"/>
  <c r="C386" i="3"/>
  <c r="C497" i="3"/>
  <c r="C521" i="3"/>
  <c r="C266" i="3"/>
  <c r="C455" i="3"/>
  <c r="C410" i="3"/>
  <c r="C296" i="3"/>
  <c r="C60" i="3"/>
  <c r="C97" i="3"/>
  <c r="C73" i="3"/>
  <c r="C67" i="3"/>
  <c r="C498" i="3"/>
  <c r="C61" i="3"/>
  <c r="C85" i="3"/>
  <c r="C153" i="3"/>
  <c r="C207" i="3"/>
  <c r="C350" i="3"/>
  <c r="C503" i="3"/>
  <c r="C459" i="3"/>
  <c r="C326" i="3"/>
  <c r="C154" i="3"/>
  <c r="C100" i="3"/>
  <c r="C124" i="3"/>
  <c r="C302" i="3"/>
  <c r="C308" i="3"/>
  <c r="C471" i="3"/>
  <c r="C196" i="3"/>
  <c r="C231" i="3"/>
  <c r="C55" i="3"/>
  <c r="C272" i="3"/>
  <c r="C332" i="3"/>
  <c r="C39" i="3"/>
  <c r="C532" i="3"/>
  <c r="C106" i="3"/>
  <c r="C526" i="3"/>
  <c r="C284" i="3"/>
  <c r="C225" i="3"/>
  <c r="C40" i="3"/>
  <c r="C41" i="3"/>
  <c r="C42" i="3"/>
  <c r="C43" i="3"/>
  <c r="C44" i="3"/>
  <c r="C45" i="3"/>
  <c r="C46" i="3"/>
  <c r="C47" i="3"/>
  <c r="C48" i="3"/>
  <c r="C49" i="3"/>
  <c r="C19" i="3"/>
  <c r="C7" i="4"/>
  <c r="C6" i="4"/>
  <c r="C9" i="4"/>
  <c r="C8" i="4"/>
  <c r="C10" i="4"/>
  <c r="C11" i="4"/>
  <c r="C12" i="4"/>
  <c r="C13" i="4"/>
  <c r="C14" i="4"/>
  <c r="C15" i="4"/>
  <c r="C16" i="4"/>
  <c r="C17" i="4"/>
  <c r="C18" i="4"/>
  <c r="C19" i="4"/>
  <c r="C20" i="4"/>
  <c r="C21" i="4"/>
  <c r="C22" i="4"/>
  <c r="C23" i="4"/>
  <c r="C24" i="4"/>
  <c r="C25" i="4"/>
  <c r="C26" i="4"/>
  <c r="C27" i="4"/>
  <c r="C28" i="4"/>
  <c r="C29" i="4"/>
  <c r="C470" i="4"/>
  <c r="C306" i="4"/>
  <c r="C61" i="4"/>
  <c r="C410" i="4"/>
  <c r="C446" i="4"/>
  <c r="C187" i="4"/>
  <c r="C152" i="4"/>
  <c r="C434" i="4"/>
  <c r="C369" i="4"/>
  <c r="C381" i="4"/>
  <c r="C464" i="4"/>
  <c r="C193" i="4"/>
  <c r="C339" i="4"/>
  <c r="C307" i="4"/>
  <c r="C321" i="4"/>
  <c r="C288" i="4"/>
  <c r="C96" i="4"/>
  <c r="C521" i="4"/>
  <c r="C97" i="4"/>
  <c r="C216" i="4"/>
  <c r="C194" i="4"/>
  <c r="C158" i="4"/>
  <c r="C67" i="4"/>
  <c r="C264" i="4"/>
  <c r="C122" i="4"/>
  <c r="C435" i="4"/>
  <c r="C482" i="4"/>
  <c r="C199" i="4"/>
  <c r="C440" i="4"/>
  <c r="C375" i="4"/>
  <c r="C123" i="4"/>
  <c r="C258" i="4"/>
  <c r="C134" i="4"/>
  <c r="C497" i="4"/>
  <c r="C102" i="4"/>
  <c r="C422" i="4"/>
  <c r="C204" i="4"/>
  <c r="C252" i="4"/>
  <c r="C483" i="4"/>
  <c r="C116" i="4"/>
  <c r="C253" i="4"/>
  <c r="C447" i="4"/>
  <c r="C246" i="4"/>
  <c r="C62" i="4"/>
  <c r="C370" i="4"/>
  <c r="C84" i="4"/>
  <c r="C111" i="4"/>
  <c r="C135" i="4"/>
  <c r="C345" i="4"/>
  <c r="C300" i="4"/>
  <c r="C164" i="4"/>
  <c r="C90" i="4"/>
  <c r="C312" i="4"/>
  <c r="C363" i="4"/>
  <c r="C327" i="4"/>
  <c r="C491" i="4"/>
  <c r="C333" i="4"/>
  <c r="C234" i="4"/>
  <c r="C140" i="4"/>
  <c r="C301" i="4"/>
  <c r="C423" i="4"/>
  <c r="C294" i="4"/>
  <c r="C476" i="4"/>
  <c r="C515" i="4"/>
  <c r="C328" i="4"/>
  <c r="C351" i="4"/>
  <c r="C210" i="4"/>
  <c r="C222" i="4"/>
  <c r="C73" i="4"/>
  <c r="C188" i="4"/>
  <c r="C393" i="4"/>
  <c r="C128" i="4"/>
  <c r="C153" i="4"/>
  <c r="C91" i="4"/>
  <c r="C416" i="4"/>
  <c r="C387" i="4"/>
  <c r="C259" i="4"/>
  <c r="C282" i="4"/>
  <c r="C527" i="4"/>
  <c r="C465" i="4"/>
  <c r="C492" i="4"/>
  <c r="C441" i="4"/>
  <c r="C522" i="4"/>
  <c r="C334" i="4"/>
  <c r="C170" i="4"/>
  <c r="C295" i="4"/>
  <c r="C270" i="4"/>
  <c r="C159" i="4"/>
  <c r="C146" i="4"/>
  <c r="C509" i="4"/>
  <c r="C276" i="4"/>
  <c r="C503" i="4"/>
  <c r="C388" i="4"/>
  <c r="C417" i="4"/>
  <c r="C289" i="4"/>
  <c r="C55" i="4"/>
  <c r="C181" i="4"/>
  <c r="C510" i="4"/>
  <c r="C357" i="4"/>
  <c r="C452" i="4"/>
  <c r="C382" i="4"/>
  <c r="C265" i="4"/>
  <c r="C56" i="4"/>
  <c r="C453" i="4"/>
  <c r="C283" i="4"/>
  <c r="C315" i="4"/>
  <c r="C182" i="4"/>
  <c r="C477" i="4"/>
  <c r="C176" i="4"/>
  <c r="C364" i="4"/>
  <c r="C316" i="4"/>
  <c r="C105" i="4"/>
  <c r="C171" i="4"/>
  <c r="C277" i="4"/>
  <c r="C458" i="4"/>
  <c r="C235" i="4"/>
  <c r="C165" i="4"/>
  <c r="C352" i="4"/>
  <c r="C498" i="4"/>
  <c r="C516" i="4"/>
  <c r="C217" i="4"/>
  <c r="C404" i="4"/>
  <c r="C240" i="4"/>
  <c r="C346" i="4"/>
  <c r="C247" i="4"/>
  <c r="C241" i="4"/>
  <c r="C117" i="4"/>
  <c r="C399" i="4"/>
  <c r="C228" i="4"/>
  <c r="C129" i="4"/>
  <c r="C271" i="4"/>
  <c r="C428" i="4"/>
  <c r="C229" i="4"/>
  <c r="C459" i="4"/>
  <c r="C411" i="4"/>
  <c r="C223" i="4"/>
  <c r="C205" i="4"/>
  <c r="C68" i="4"/>
  <c r="C504" i="4"/>
  <c r="C147" i="4"/>
  <c r="C488" i="4"/>
  <c r="C78" i="4"/>
  <c r="C322" i="4"/>
  <c r="C405" i="4"/>
  <c r="C340" i="4"/>
  <c r="C211" i="4"/>
  <c r="C400" i="4"/>
  <c r="C528" i="4"/>
  <c r="C358" i="4"/>
  <c r="C79" i="4"/>
  <c r="C106" i="4"/>
  <c r="C471" i="4"/>
  <c r="C30" i="4"/>
  <c r="C394" i="4"/>
  <c r="C74" i="4"/>
  <c r="C85" i="4"/>
  <c r="C141" i="4"/>
  <c r="C376" i="4"/>
  <c r="C31" i="4"/>
  <c r="C32" i="4"/>
  <c r="C33" i="4"/>
  <c r="C34" i="4"/>
  <c r="C35" i="4"/>
  <c r="C36" i="4"/>
  <c r="C37" i="4"/>
  <c r="C38" i="4"/>
  <c r="C39" i="4"/>
  <c r="C511" i="4"/>
  <c r="C278" i="4"/>
  <c r="C317" i="4"/>
  <c r="C353" i="4"/>
  <c r="C429" i="4"/>
  <c r="C395" i="4"/>
  <c r="C183" i="4"/>
  <c r="C266" i="4"/>
  <c r="C166" i="4"/>
  <c r="C212" i="4"/>
  <c r="C86" i="4"/>
  <c r="C218" i="4"/>
  <c r="C75" i="4"/>
  <c r="C296" i="4"/>
  <c r="C272" i="4"/>
  <c r="C154" i="4"/>
  <c r="C406" i="4"/>
  <c r="C329" i="4"/>
  <c r="C242" i="4"/>
  <c r="C460" i="4"/>
  <c r="C448" i="4"/>
  <c r="C442" i="4"/>
  <c r="C493" i="4"/>
  <c r="C107" i="4"/>
  <c r="C284" i="4"/>
  <c r="C80" i="4"/>
  <c r="C443" i="4"/>
  <c r="C449" i="4"/>
  <c r="C290" i="4"/>
  <c r="C389" i="4"/>
  <c r="C124" i="4"/>
  <c r="C112" i="4"/>
  <c r="C466" i="4"/>
  <c r="C297" i="4"/>
  <c r="C206" i="4"/>
  <c r="C254" i="4"/>
  <c r="C484" i="4"/>
  <c r="C40" i="4"/>
  <c r="C371" i="4"/>
  <c r="C505" i="4"/>
  <c r="C69" i="4"/>
  <c r="C523" i="4"/>
  <c r="C454" i="4"/>
  <c r="C330" i="4"/>
  <c r="C396" i="4"/>
  <c r="C148" i="4"/>
  <c r="C285" i="4"/>
  <c r="C323" i="4"/>
  <c r="C377" i="4"/>
  <c r="C472" i="4"/>
  <c r="C308" i="4"/>
  <c r="C424" i="4"/>
  <c r="C41" i="4"/>
  <c r="C418" i="4"/>
  <c r="C478" i="4"/>
  <c r="C425" i="4"/>
  <c r="C335" i="4"/>
  <c r="C248" i="4"/>
  <c r="C347" i="4"/>
  <c r="C160" i="4"/>
  <c r="C57" i="4"/>
  <c r="C136" i="4"/>
  <c r="C98" i="4"/>
  <c r="C419" i="4"/>
  <c r="C365" i="4"/>
  <c r="C499" i="4"/>
  <c r="C189" i="4"/>
  <c r="C302" i="4"/>
  <c r="C279" i="4"/>
  <c r="C430" i="4"/>
  <c r="C224" i="4"/>
  <c r="C255" i="4"/>
  <c r="C155" i="4"/>
  <c r="C125" i="4"/>
  <c r="C142" i="4"/>
  <c r="C195" i="4"/>
  <c r="C524" i="4"/>
  <c r="C479" i="4"/>
  <c r="C273" i="4"/>
  <c r="C401" i="4"/>
  <c r="C359" i="4"/>
  <c r="C348" i="4"/>
  <c r="C383" i="4"/>
  <c r="C99" i="4"/>
  <c r="C190" i="4"/>
  <c r="C184" i="4"/>
  <c r="C407" i="4"/>
  <c r="C177" i="4"/>
  <c r="C324" i="4"/>
  <c r="C236" i="4"/>
  <c r="C167" i="4"/>
  <c r="C489" i="4"/>
  <c r="C390" i="4"/>
  <c r="C291" i="4"/>
  <c r="C267" i="4"/>
  <c r="C412" i="4"/>
  <c r="C249" i="4"/>
  <c r="C113" i="4"/>
  <c r="C467" i="4"/>
  <c r="C172" i="4"/>
  <c r="C529" i="4"/>
  <c r="C413" i="4"/>
  <c r="C500" i="4"/>
  <c r="C103" i="4"/>
  <c r="C230" i="4"/>
  <c r="C219" i="4"/>
  <c r="C436" i="4"/>
  <c r="C313" i="4"/>
  <c r="C372" i="4"/>
  <c r="C260" i="4"/>
  <c r="C455" i="4"/>
  <c r="C261" i="4"/>
  <c r="C366" i="4"/>
  <c r="C243" i="4"/>
  <c r="C200" i="4"/>
  <c r="C130" i="4"/>
  <c r="C231" i="4"/>
  <c r="C378" i="4"/>
  <c r="C173" i="4"/>
  <c r="C161" i="4"/>
  <c r="C70" i="4"/>
  <c r="C87" i="4"/>
  <c r="C108" i="4"/>
  <c r="C201" i="4"/>
  <c r="C118" i="4"/>
  <c r="C341" i="4"/>
  <c r="C42" i="4"/>
  <c r="C137" i="4"/>
  <c r="C517" i="4"/>
  <c r="C207" i="4"/>
  <c r="C461" i="4"/>
  <c r="C384" i="4"/>
  <c r="C237" i="4"/>
  <c r="C149" i="4"/>
  <c r="C213" i="4"/>
  <c r="C530" i="4"/>
  <c r="C63" i="4"/>
  <c r="C494" i="4"/>
  <c r="C81" i="4"/>
  <c r="C225" i="4"/>
  <c r="C143" i="4"/>
  <c r="C43" i="4"/>
  <c r="C485" i="4"/>
  <c r="C437" i="4"/>
  <c r="C512" i="4"/>
  <c r="C342" i="4"/>
  <c r="C196" i="4"/>
  <c r="C318" i="4"/>
  <c r="C360" i="4"/>
  <c r="C506" i="4"/>
  <c r="C336" i="4"/>
  <c r="C178" i="4"/>
  <c r="C432" i="4"/>
  <c r="C518" i="4"/>
  <c r="C131" i="4"/>
  <c r="C92" i="4"/>
  <c r="C44" i="4"/>
  <c r="C303" i="4"/>
  <c r="C119" i="4"/>
  <c r="C354" i="4"/>
  <c r="C93" i="4"/>
  <c r="C473" i="4"/>
  <c r="C64" i="4"/>
  <c r="C58" i="4"/>
  <c r="C391" i="4"/>
  <c r="C355" i="4"/>
  <c r="C214" i="4"/>
  <c r="C280" i="4"/>
  <c r="C495" i="4"/>
  <c r="C292" i="4"/>
  <c r="C109" i="4"/>
  <c r="C507" i="4"/>
  <c r="C226" i="4"/>
  <c r="C531" i="4"/>
  <c r="C402" i="4"/>
  <c r="C385" i="4"/>
  <c r="C408" i="4"/>
  <c r="C431" i="4"/>
  <c r="C325" i="4"/>
  <c r="C480" i="4"/>
  <c r="C403" i="4"/>
  <c r="C100" i="4"/>
  <c r="C185" i="4"/>
  <c r="C311" i="4"/>
  <c r="C319" i="4"/>
  <c r="C104" i="4"/>
  <c r="C82" i="4"/>
  <c r="C343" i="4"/>
  <c r="C474" i="4"/>
  <c r="C191" i="4"/>
  <c r="C250" i="4"/>
  <c r="C215" i="4"/>
  <c r="C298" i="4"/>
  <c r="C426" i="4"/>
  <c r="C238" i="4"/>
  <c r="C132" i="4"/>
  <c r="C179" i="4"/>
  <c r="C456" i="4"/>
  <c r="C256" i="4"/>
  <c r="C427" i="4"/>
  <c r="C208" i="4"/>
  <c r="C486" i="4"/>
  <c r="C309" i="4"/>
  <c r="C320" i="4"/>
  <c r="C162" i="4"/>
  <c r="C457" i="4"/>
  <c r="C101" i="4"/>
  <c r="C168" i="4"/>
  <c r="C286" i="4"/>
  <c r="C156" i="4"/>
  <c r="C344" i="4"/>
  <c r="C299" i="4"/>
  <c r="C349" i="4"/>
  <c r="C475" i="4"/>
  <c r="C304" i="4"/>
  <c r="C227" i="4"/>
  <c r="C490" i="4"/>
  <c r="C94" i="4"/>
  <c r="C268" i="4"/>
  <c r="C95" i="4"/>
  <c r="C468" i="4"/>
  <c r="C274" i="4"/>
  <c r="C496" i="4"/>
  <c r="C397" i="4"/>
  <c r="C519" i="4"/>
  <c r="C186" i="4"/>
  <c r="C367" i="4"/>
  <c r="C174" i="4"/>
  <c r="C150" i="4"/>
  <c r="C157" i="4"/>
  <c r="C232" i="4"/>
  <c r="C373" i="4"/>
  <c r="C133" i="4"/>
  <c r="C337" i="4"/>
  <c r="C144" i="4"/>
  <c r="C338" i="4"/>
  <c r="C151" i="4"/>
  <c r="C438" i="4"/>
  <c r="C281" i="4"/>
  <c r="C202" i="4"/>
  <c r="C310" i="4"/>
  <c r="C110" i="4"/>
  <c r="C481" i="4"/>
  <c r="C520" i="4"/>
  <c r="C513" i="4"/>
  <c r="C331" i="4"/>
  <c r="C269" i="4"/>
  <c r="C386" i="4"/>
  <c r="C420" i="4"/>
  <c r="C244" i="4"/>
  <c r="C487" i="4"/>
  <c r="C514" i="4"/>
  <c r="C508" i="4"/>
  <c r="C332" i="4"/>
  <c r="C361" i="4"/>
  <c r="C114" i="4"/>
  <c r="C257" i="4"/>
  <c r="C501" i="4"/>
  <c r="C502" i="4"/>
  <c r="C115" i="4"/>
  <c r="C409" i="4"/>
  <c r="C326" i="4"/>
  <c r="C192" i="4"/>
  <c r="C275" i="4"/>
  <c r="C203" i="4"/>
  <c r="C59" i="4"/>
  <c r="C175" i="4"/>
  <c r="C305" i="4"/>
  <c r="C414" i="4"/>
  <c r="C262" i="4"/>
  <c r="C88" i="4"/>
  <c r="C180" i="4"/>
  <c r="C60" i="4"/>
  <c r="C368" i="4"/>
  <c r="C362" i="4"/>
  <c r="C314" i="4"/>
  <c r="C287" i="4"/>
  <c r="C163" i="4"/>
  <c r="C145" i="4"/>
  <c r="C197" i="4"/>
  <c r="C415" i="4"/>
  <c r="C239" i="4"/>
  <c r="C76" i="4"/>
  <c r="C120" i="4"/>
  <c r="C421" i="4"/>
  <c r="C392" i="4"/>
  <c r="C462" i="4"/>
  <c r="C198" i="4"/>
  <c r="C525" i="4"/>
  <c r="C220" i="4"/>
  <c r="C398" i="4"/>
  <c r="C263" i="4"/>
  <c r="C526" i="4"/>
  <c r="C251" i="4"/>
  <c r="C433" i="4"/>
  <c r="C138" i="4"/>
  <c r="C65" i="4"/>
  <c r="C450" i="4"/>
  <c r="C209" i="4"/>
  <c r="C444" i="4"/>
  <c r="C350" i="4"/>
  <c r="C71" i="4"/>
  <c r="C293" i="4"/>
  <c r="C83" i="4"/>
  <c r="C356" i="4"/>
  <c r="C66" i="4"/>
  <c r="C72" i="4"/>
  <c r="C463" i="4"/>
  <c r="C445" i="4"/>
  <c r="C126" i="4"/>
  <c r="C469" i="4"/>
  <c r="C89" i="4"/>
  <c r="C439" i="4"/>
  <c r="C221" i="4"/>
  <c r="C127" i="4"/>
  <c r="C374" i="4"/>
  <c r="C139" i="4"/>
  <c r="C233" i="4"/>
  <c r="C451" i="4"/>
  <c r="C379" i="4"/>
  <c r="C245" i="4"/>
  <c r="C45" i="4"/>
  <c r="C77" i="4"/>
  <c r="C169" i="4"/>
  <c r="C380" i="4"/>
  <c r="C532" i="4"/>
  <c r="C121" i="4"/>
  <c r="C46" i="4"/>
  <c r="C47" i="4"/>
  <c r="C48" i="4"/>
  <c r="C49" i="4"/>
  <c r="C50" i="4"/>
  <c r="C51" i="4"/>
  <c r="C52" i="4"/>
  <c r="C53" i="4"/>
  <c r="C54" i="4"/>
  <c r="C5" i="4"/>
  <c r="AA534" i="4"/>
  <c r="AA534" i="3"/>
  <c r="AA546" i="1"/>
  <c r="BF36" i="5"/>
  <c r="BG36" i="5" s="1"/>
  <c r="BG35" i="5" s="1"/>
  <c r="BG34" i="5" s="1"/>
  <c r="BG33" i="5" s="1"/>
  <c r="BG32" i="5" s="1"/>
  <c r="BG31" i="5" s="1"/>
  <c r="BG30" i="5" s="1"/>
  <c r="BG29" i="5" s="1"/>
  <c r="BG28" i="5" s="1"/>
  <c r="BG26" i="5" s="1"/>
  <c r="BG25" i="5" s="1"/>
  <c r="BG24" i="5" s="1"/>
  <c r="BG23" i="5" s="1"/>
  <c r="BG22" i="5" s="1"/>
  <c r="BG21" i="5" s="1"/>
  <c r="BG20" i="5" s="1"/>
  <c r="BG19" i="5" s="1"/>
  <c r="BG18" i="5" s="1"/>
  <c r="BG16" i="5" s="1"/>
  <c r="BG15" i="5" s="1"/>
  <c r="BG14" i="5" s="1"/>
  <c r="BG13" i="5" s="1"/>
  <c r="BG12" i="5" s="1"/>
  <c r="BG11" i="5" s="1"/>
  <c r="BG10" i="5" s="1"/>
  <c r="BG9" i="5" s="1"/>
  <c r="BG8" i="5" s="1"/>
  <c r="BF35" i="5" l="1"/>
  <c r="BF34" i="5" s="1"/>
  <c r="BF33" i="5" s="1"/>
  <c r="BF32" i="5" s="1"/>
  <c r="BF31" i="5" s="1"/>
  <c r="BF30" i="5" s="1"/>
  <c r="BF29" i="5" s="1"/>
  <c r="BF28" i="5" s="1"/>
  <c r="BF26" i="5" s="1"/>
  <c r="BF25" i="5" s="1"/>
  <c r="BF24" i="5" s="1"/>
  <c r="BF23" i="5" s="1"/>
  <c r="BF22" i="5" s="1"/>
  <c r="BF21" i="5" s="1"/>
  <c r="BF20" i="5" s="1"/>
  <c r="BF19" i="5" s="1"/>
  <c r="BF18" i="5" s="1"/>
  <c r="BF16" i="5" s="1"/>
  <c r="BF15" i="5" s="1"/>
  <c r="BF14" i="5" s="1"/>
  <c r="BF13" i="5" s="1"/>
  <c r="BF12" i="5" s="1"/>
  <c r="BF11" i="5" s="1"/>
  <c r="BF10" i="5" s="1"/>
  <c r="BF9" i="5" s="1"/>
  <c r="BF8" i="5" s="1"/>
  <c r="AD54" i="4" l="1"/>
  <c r="AD53" i="4"/>
  <c r="AD52" i="4"/>
  <c r="AD51" i="4"/>
  <c r="AD50" i="4"/>
  <c r="AD49" i="4"/>
  <c r="AD48" i="4"/>
  <c r="AD47" i="4"/>
  <c r="AD8" i="4"/>
  <c r="AD46" i="4"/>
  <c r="AD9" i="4"/>
  <c r="AD121" i="4"/>
  <c r="AD532" i="4"/>
  <c r="AD380" i="4"/>
  <c r="AD45" i="4"/>
  <c r="AD245" i="4"/>
  <c r="AD379" i="4"/>
  <c r="AD451" i="4"/>
  <c r="AD233" i="4"/>
  <c r="AD139" i="4"/>
  <c r="AD374" i="4"/>
  <c r="AD127" i="4"/>
  <c r="AD221" i="4"/>
  <c r="AD439" i="4"/>
  <c r="AD89" i="4"/>
  <c r="AD469" i="4"/>
  <c r="AD126" i="4"/>
  <c r="AD445" i="4"/>
  <c r="AD463" i="4"/>
  <c r="AD72" i="4"/>
  <c r="AD66" i="4"/>
  <c r="AD220" i="4"/>
  <c r="AD368" i="4"/>
  <c r="AD501" i="4"/>
  <c r="AD110" i="4"/>
  <c r="AD186" i="4"/>
  <c r="AD344" i="4"/>
  <c r="AD132" i="4"/>
  <c r="AD480" i="4"/>
  <c r="AD58" i="4"/>
  <c r="AD360" i="4"/>
  <c r="AD149" i="4"/>
  <c r="AD378" i="4"/>
  <c r="AD500" i="4"/>
  <c r="AD324" i="4"/>
  <c r="AD142" i="4"/>
  <c r="AD160" i="4"/>
  <c r="AD396" i="4"/>
  <c r="AD389" i="4"/>
  <c r="AD272" i="4"/>
  <c r="AD39" i="4"/>
  <c r="AD30" i="4"/>
  <c r="AD68" i="4"/>
  <c r="AD346" i="4"/>
  <c r="AD477" i="4"/>
  <c r="AD503" i="4"/>
  <c r="AD387" i="4"/>
  <c r="AD423" i="4"/>
  <c r="AD111" i="4"/>
  <c r="AD134" i="4"/>
  <c r="AD521" i="4"/>
  <c r="AD356" i="4"/>
  <c r="AD525" i="4"/>
  <c r="AD60" i="4"/>
  <c r="AD257" i="4"/>
  <c r="AD310" i="4"/>
  <c r="AD519" i="4"/>
  <c r="AD156" i="4"/>
  <c r="AD238" i="4"/>
  <c r="AD325" i="4"/>
  <c r="AD64" i="4"/>
  <c r="AD318" i="4"/>
  <c r="AD237" i="4"/>
  <c r="AD231" i="4"/>
  <c r="AD413" i="4"/>
  <c r="AD177" i="4"/>
  <c r="AD125" i="4"/>
  <c r="AD347" i="4"/>
  <c r="AD330" i="4"/>
  <c r="AD290" i="4"/>
  <c r="AD296" i="4"/>
  <c r="AD38" i="4"/>
  <c r="AD471" i="4"/>
  <c r="AD205" i="4"/>
  <c r="AD240" i="4"/>
  <c r="AD182" i="4"/>
  <c r="AD276" i="4"/>
  <c r="AD416" i="4"/>
  <c r="AD301" i="4"/>
  <c r="AD84" i="4"/>
  <c r="AD258" i="4"/>
  <c r="AD96" i="4"/>
  <c r="AD83" i="4"/>
  <c r="AD198" i="4"/>
  <c r="AD180" i="4"/>
  <c r="AD114" i="4"/>
  <c r="AD202" i="4"/>
  <c r="AD397" i="4"/>
  <c r="AD286" i="4"/>
  <c r="AD426" i="4"/>
  <c r="AD431" i="4"/>
  <c r="AD473" i="4"/>
  <c r="AD196" i="4"/>
  <c r="AD384" i="4"/>
  <c r="AD130" i="4"/>
  <c r="AD529" i="4"/>
  <c r="AD407" i="4"/>
  <c r="AD155" i="4"/>
  <c r="AD248" i="4"/>
  <c r="AD454" i="4"/>
  <c r="AD449" i="4"/>
  <c r="AD75" i="4"/>
  <c r="AD37" i="4"/>
  <c r="AD106" i="4"/>
  <c r="AD223" i="4"/>
  <c r="AD404" i="4"/>
  <c r="AD315" i="4"/>
  <c r="AD509" i="4"/>
  <c r="AD91" i="4"/>
  <c r="AD140" i="4"/>
  <c r="AD370" i="4"/>
  <c r="AD123" i="4"/>
  <c r="AD288" i="4"/>
  <c r="AD293" i="4"/>
  <c r="AD462" i="4"/>
  <c r="AD88" i="4"/>
  <c r="AD361" i="4"/>
  <c r="AD281" i="4"/>
  <c r="AD496" i="4"/>
  <c r="AD168" i="4"/>
  <c r="AD298" i="4"/>
  <c r="AD408" i="4"/>
  <c r="AD93" i="4"/>
  <c r="AD342" i="4"/>
  <c r="AD461" i="4"/>
  <c r="AD200" i="4"/>
  <c r="AD172" i="4"/>
  <c r="AD184" i="4"/>
  <c r="AD255" i="4"/>
  <c r="AD335" i="4"/>
  <c r="AD523" i="4"/>
  <c r="AD443" i="4"/>
  <c r="AD218" i="4"/>
  <c r="AD29" i="4"/>
  <c r="AD79" i="4"/>
  <c r="AD217" i="4"/>
  <c r="AD283" i="4"/>
  <c r="AD146" i="4"/>
  <c r="AD153" i="4"/>
  <c r="AD234" i="4"/>
  <c r="AD62" i="4"/>
  <c r="AD375" i="4"/>
  <c r="AD321" i="4"/>
  <c r="AD71" i="4"/>
  <c r="AD392" i="4"/>
  <c r="AD262" i="4"/>
  <c r="AD332" i="4"/>
  <c r="AD438" i="4"/>
  <c r="AD274" i="4"/>
  <c r="AD101" i="4"/>
  <c r="AD215" i="4"/>
  <c r="AD385" i="4"/>
  <c r="AD354" i="4"/>
  <c r="AD512" i="4"/>
  <c r="AD207" i="4"/>
  <c r="AD243" i="4"/>
  <c r="AD467" i="4"/>
  <c r="AD190" i="4"/>
  <c r="AD224" i="4"/>
  <c r="AD425" i="4"/>
  <c r="AD69" i="4"/>
  <c r="AD80" i="4"/>
  <c r="AD86" i="4"/>
  <c r="AD36" i="4"/>
  <c r="AD358" i="4"/>
  <c r="AD411" i="4"/>
  <c r="AD516" i="4"/>
  <c r="AD453" i="4"/>
  <c r="AD159" i="4"/>
  <c r="AD128" i="4"/>
  <c r="AD333" i="4"/>
  <c r="AD246" i="4"/>
  <c r="AD440" i="4"/>
  <c r="AD307" i="4"/>
  <c r="AD350" i="4"/>
  <c r="AD421" i="4"/>
  <c r="AD414" i="4"/>
  <c r="AD508" i="4"/>
  <c r="AD151" i="4"/>
  <c r="AD468" i="4"/>
  <c r="AD457" i="4"/>
  <c r="AD250" i="4"/>
  <c r="AD402" i="4"/>
  <c r="AD119" i="4"/>
  <c r="AD437" i="4"/>
  <c r="AD517" i="4"/>
  <c r="AD366" i="4"/>
  <c r="AD113" i="4"/>
  <c r="AD99" i="4"/>
  <c r="AD430" i="4"/>
  <c r="AD478" i="4"/>
  <c r="AD505" i="4"/>
  <c r="AD284" i="4"/>
  <c r="AD212" i="4"/>
  <c r="AD35" i="4"/>
  <c r="AD528" i="4"/>
  <c r="AD459" i="4"/>
  <c r="AD498" i="4"/>
  <c r="AD56" i="4"/>
  <c r="AD270" i="4"/>
  <c r="AD393" i="4"/>
  <c r="AD491" i="4"/>
  <c r="AD447" i="4"/>
  <c r="AD199" i="4"/>
  <c r="AD339" i="4"/>
  <c r="AD444" i="4"/>
  <c r="AD120" i="4"/>
  <c r="AD305" i="4"/>
  <c r="AD514" i="4"/>
  <c r="AD338" i="4"/>
  <c r="AD95" i="4"/>
  <c r="AD162" i="4"/>
  <c r="AD191" i="4"/>
  <c r="AD531" i="4"/>
  <c r="AD303" i="4"/>
  <c r="AD485" i="4"/>
  <c r="AD137" i="4"/>
  <c r="AD261" i="4"/>
  <c r="AD279" i="4"/>
  <c r="AD418" i="4"/>
  <c r="AD371" i="4"/>
  <c r="AD107" i="4"/>
  <c r="AD166" i="4"/>
  <c r="AD34" i="4"/>
  <c r="AD400" i="4"/>
  <c r="AD229" i="4"/>
  <c r="AD352" i="4"/>
  <c r="AD265" i="4"/>
  <c r="AD295" i="4"/>
  <c r="AD188" i="4"/>
  <c r="AD327" i="4"/>
  <c r="AD253" i="4"/>
  <c r="AD482" i="4"/>
  <c r="AD193" i="4"/>
  <c r="AD209" i="4"/>
  <c r="AD76" i="4"/>
  <c r="AD175" i="4"/>
  <c r="AD487" i="4"/>
  <c r="AD144" i="4"/>
  <c r="AD268" i="4"/>
  <c r="AD320" i="4"/>
  <c r="AD474" i="4"/>
  <c r="AD226" i="4"/>
  <c r="AD44" i="4"/>
  <c r="AD43" i="4"/>
  <c r="AD42" i="4"/>
  <c r="AD20" i="4"/>
  <c r="AD19" i="4"/>
  <c r="AD18" i="4"/>
  <c r="AD23" i="4"/>
  <c r="AD41" i="4"/>
  <c r="AD40" i="4"/>
  <c r="AD493" i="4"/>
  <c r="AD266" i="4"/>
  <c r="AD33" i="4"/>
  <c r="AD211" i="4"/>
  <c r="AD428" i="4"/>
  <c r="AD165" i="4"/>
  <c r="AD382" i="4"/>
  <c r="AD170" i="4"/>
  <c r="AD73" i="4"/>
  <c r="AD363" i="4"/>
  <c r="AD116" i="4"/>
  <c r="AD435" i="4"/>
  <c r="AD464" i="4"/>
  <c r="AD450" i="4"/>
  <c r="AD239" i="4"/>
  <c r="AD59" i="4"/>
  <c r="AD244" i="4"/>
  <c r="AD337" i="4"/>
  <c r="AD94" i="4"/>
  <c r="AD309" i="4"/>
  <c r="AD343" i="4"/>
  <c r="AD507" i="4"/>
  <c r="AD92" i="4"/>
  <c r="AD143" i="4"/>
  <c r="AD341" i="4"/>
  <c r="AD455" i="4"/>
  <c r="AD249" i="4"/>
  <c r="AD383" i="4"/>
  <c r="AD302" i="4"/>
  <c r="AD424" i="4"/>
  <c r="AD484" i="4"/>
  <c r="AD442" i="4"/>
  <c r="AD183" i="4"/>
  <c r="AD32" i="4"/>
  <c r="AD340" i="4"/>
  <c r="AD271" i="4"/>
  <c r="AD235" i="4"/>
  <c r="AD452" i="4"/>
  <c r="AD334" i="4"/>
  <c r="AD222" i="4"/>
  <c r="AD312" i="4"/>
  <c r="AD483" i="4"/>
  <c r="AD122" i="4"/>
  <c r="AD381" i="4"/>
  <c r="AD65" i="4"/>
  <c r="AD415" i="4"/>
  <c r="AD203" i="4"/>
  <c r="AD420" i="4"/>
  <c r="AD133" i="4"/>
  <c r="AD490" i="4"/>
  <c r="AD486" i="4"/>
  <c r="AD82" i="4"/>
  <c r="AD109" i="4"/>
  <c r="AD131" i="4"/>
  <c r="AD225" i="4"/>
  <c r="AD118" i="4"/>
  <c r="AD260" i="4"/>
  <c r="AD412" i="4"/>
  <c r="AD348" i="4"/>
  <c r="AD189" i="4"/>
  <c r="AD308" i="4"/>
  <c r="AD254" i="4"/>
  <c r="AD448" i="4"/>
  <c r="AD395" i="4"/>
  <c r="AD31" i="4"/>
  <c r="AD405" i="4"/>
  <c r="AD129" i="4"/>
  <c r="AD458" i="4"/>
  <c r="AD357" i="4"/>
  <c r="AD522" i="4"/>
  <c r="AD210" i="4"/>
  <c r="AD90" i="4"/>
  <c r="AD252" i="4"/>
  <c r="AD264" i="4"/>
  <c r="AD369" i="4"/>
  <c r="AD138" i="4"/>
  <c r="AD197" i="4"/>
  <c r="AD275" i="4"/>
  <c r="AD386" i="4"/>
  <c r="AD373" i="4"/>
  <c r="AD227" i="4"/>
  <c r="AD208" i="4"/>
  <c r="AD104" i="4"/>
  <c r="AD292" i="4"/>
  <c r="AD518" i="4"/>
  <c r="AD81" i="4"/>
  <c r="AD201" i="4"/>
  <c r="AD372" i="4"/>
  <c r="AD267" i="4"/>
  <c r="AD359" i="4"/>
  <c r="AD499" i="4"/>
  <c r="AD472" i="4"/>
  <c r="AD206" i="4"/>
  <c r="AD460" i="4"/>
  <c r="AD429" i="4"/>
  <c r="AD376" i="4"/>
  <c r="AD322" i="4"/>
  <c r="AD228" i="4"/>
  <c r="AD277" i="4"/>
  <c r="AD510" i="4"/>
  <c r="AD441" i="4"/>
  <c r="AD351" i="4"/>
  <c r="AD164" i="4"/>
  <c r="AD204" i="4"/>
  <c r="AD67" i="4"/>
  <c r="AD434" i="4"/>
  <c r="AD433" i="4"/>
  <c r="AD145" i="4"/>
  <c r="AD192" i="4"/>
  <c r="AD269" i="4"/>
  <c r="AD232" i="4"/>
  <c r="AD22" i="4"/>
  <c r="AD21" i="4"/>
  <c r="AD319" i="4"/>
  <c r="AD495" i="4"/>
  <c r="AD432" i="4"/>
  <c r="AD494" i="4"/>
  <c r="AD108" i="4"/>
  <c r="AD313" i="4"/>
  <c r="AD291" i="4"/>
  <c r="AD401" i="4"/>
  <c r="AD365" i="4"/>
  <c r="AD17" i="4"/>
  <c r="AD16" i="4"/>
  <c r="AD15" i="4"/>
  <c r="AD14" i="4"/>
  <c r="AD141" i="4"/>
  <c r="AD78" i="4"/>
  <c r="AD399" i="4"/>
  <c r="AD171" i="4"/>
  <c r="AD181" i="4"/>
  <c r="AD492" i="4"/>
  <c r="AD328" i="4"/>
  <c r="AD25" i="4"/>
  <c r="AD24" i="4"/>
  <c r="AD158" i="4"/>
  <c r="AD152" i="4"/>
  <c r="AD251" i="4"/>
  <c r="AD163" i="4"/>
  <c r="AD326" i="4"/>
  <c r="AD331" i="4"/>
  <c r="AD157" i="4"/>
  <c r="AD304" i="4"/>
  <c r="AD427" i="4"/>
  <c r="AD311" i="4"/>
  <c r="AD280" i="4"/>
  <c r="AD178" i="4"/>
  <c r="AD63" i="4"/>
  <c r="AD87" i="4"/>
  <c r="AD436" i="4"/>
  <c r="AD390" i="4"/>
  <c r="AD273" i="4"/>
  <c r="AD419" i="4"/>
  <c r="AD377" i="4"/>
  <c r="AD297" i="4"/>
  <c r="AD242" i="4"/>
  <c r="AD353" i="4"/>
  <c r="AD85" i="4"/>
  <c r="AD488" i="4"/>
  <c r="AD117" i="4"/>
  <c r="AD105" i="4"/>
  <c r="AD55" i="4"/>
  <c r="AD465" i="4"/>
  <c r="AD515" i="4"/>
  <c r="AD300" i="4"/>
  <c r="AD422" i="4"/>
  <c r="AD194" i="4"/>
  <c r="AD187" i="4"/>
  <c r="AD526" i="4"/>
  <c r="AD287" i="4"/>
  <c r="AD409" i="4"/>
  <c r="AD513" i="4"/>
  <c r="AD150" i="4"/>
  <c r="AD475" i="4"/>
  <c r="AD256" i="4"/>
  <c r="AD185" i="4"/>
  <c r="AD214" i="4"/>
  <c r="AD336" i="4"/>
  <c r="AD530" i="4"/>
  <c r="AD70" i="4"/>
  <c r="AD219" i="4"/>
  <c r="AD489" i="4"/>
  <c r="AD479" i="4"/>
  <c r="AD98" i="4"/>
  <c r="AD323" i="4"/>
  <c r="AD466" i="4"/>
  <c r="AD329" i="4"/>
  <c r="AD317" i="4"/>
  <c r="AD74" i="4"/>
  <c r="AD147" i="4"/>
  <c r="AD241" i="4"/>
  <c r="AD316" i="4"/>
  <c r="AD289" i="4"/>
  <c r="AD527" i="4"/>
  <c r="AD61" i="4"/>
  <c r="AD306" i="4"/>
  <c r="AD470" i="4"/>
  <c r="AD216" i="4"/>
  <c r="AD446" i="4"/>
  <c r="AD263" i="4"/>
  <c r="AD314" i="4"/>
  <c r="AD115" i="4"/>
  <c r="AD520" i="4"/>
  <c r="AD174" i="4"/>
  <c r="AD349" i="4"/>
  <c r="AD456" i="4"/>
  <c r="AD100" i="4"/>
  <c r="AD355" i="4"/>
  <c r="AD506" i="4"/>
  <c r="AD213" i="4"/>
  <c r="AD161" i="4"/>
  <c r="AD230" i="4"/>
  <c r="AD167" i="4"/>
  <c r="AD524" i="4"/>
  <c r="AD136" i="4"/>
  <c r="AD285" i="4"/>
  <c r="AD112" i="4"/>
  <c r="AD406" i="4"/>
  <c r="AD278" i="4"/>
  <c r="AD394" i="4"/>
  <c r="AD504" i="4"/>
  <c r="AD247" i="4"/>
  <c r="AD364" i="4"/>
  <c r="AD417" i="4"/>
  <c r="AD282" i="4"/>
  <c r="AD476" i="4"/>
  <c r="AD345" i="4"/>
  <c r="AD102" i="4"/>
  <c r="AD97" i="4"/>
  <c r="AD410" i="4"/>
  <c r="AD398" i="4"/>
  <c r="AD362" i="4"/>
  <c r="AD502" i="4"/>
  <c r="AD481" i="4"/>
  <c r="AD367" i="4"/>
  <c r="AD299" i="4"/>
  <c r="AD179" i="4"/>
  <c r="AD403" i="4"/>
  <c r="AD391" i="4"/>
  <c r="AD173" i="4"/>
  <c r="AD103" i="4"/>
  <c r="AD236" i="4"/>
  <c r="AD195" i="4"/>
  <c r="AD57" i="4"/>
  <c r="AD148" i="4"/>
  <c r="AD124" i="4"/>
  <c r="AD154" i="4"/>
  <c r="AD511" i="4"/>
  <c r="AD176" i="4"/>
  <c r="AD388" i="4"/>
  <c r="AD259" i="4"/>
  <c r="AD294" i="4"/>
  <c r="AD135" i="4"/>
  <c r="AD497" i="4"/>
  <c r="AD49" i="3"/>
  <c r="AD48" i="3"/>
  <c r="AD18" i="3"/>
  <c r="AD47" i="3"/>
  <c r="AD46" i="3"/>
  <c r="AD45" i="3"/>
  <c r="AD44" i="3"/>
  <c r="AD43" i="3"/>
  <c r="AD42" i="3"/>
  <c r="AD41" i="3"/>
  <c r="AD40" i="3"/>
  <c r="AD225" i="3"/>
  <c r="AD284" i="3"/>
  <c r="AD526" i="3"/>
  <c r="AD106" i="3"/>
  <c r="AD532" i="3"/>
  <c r="AD39" i="3"/>
  <c r="AD332" i="3"/>
  <c r="AD19" i="3"/>
  <c r="AD272" i="3"/>
  <c r="AD55" i="3"/>
  <c r="AD231" i="3"/>
  <c r="AD196" i="3"/>
  <c r="AD471" i="3"/>
  <c r="AD308" i="3"/>
  <c r="AD302" i="3"/>
  <c r="AD124" i="3"/>
  <c r="AD100" i="3"/>
  <c r="AD154" i="3"/>
  <c r="AD326" i="3"/>
  <c r="AD459" i="3"/>
  <c r="AD503" i="3"/>
  <c r="AD350" i="3"/>
  <c r="AD207" i="3"/>
  <c r="AD153" i="3"/>
  <c r="AD85" i="3"/>
  <c r="AD61" i="3"/>
  <c r="AD498" i="3"/>
  <c r="AD67" i="3"/>
  <c r="AD73" i="3"/>
  <c r="AD97" i="3"/>
  <c r="AD60" i="3"/>
  <c r="AD296" i="3"/>
  <c r="AD410" i="3"/>
  <c r="AD455" i="3"/>
  <c r="AD266" i="3"/>
  <c r="AD521" i="3"/>
  <c r="AD497" i="3"/>
  <c r="AD386" i="3"/>
  <c r="AD356" i="3"/>
  <c r="AD320" i="3"/>
  <c r="AD278" i="3"/>
  <c r="AD362" i="3"/>
  <c r="AD201" i="3"/>
  <c r="AD502" i="3"/>
  <c r="AD380" i="3"/>
  <c r="AD91" i="3"/>
  <c r="AD172" i="3"/>
  <c r="AD392" i="3"/>
  <c r="AD118" i="3"/>
  <c r="AD443" i="3"/>
  <c r="AD492" i="3"/>
  <c r="AD160" i="3"/>
  <c r="AD489" i="3"/>
  <c r="AD148" i="3"/>
  <c r="AD488" i="3"/>
  <c r="AD178" i="3"/>
  <c r="AD344" i="3"/>
  <c r="AD398" i="3"/>
  <c r="AD416" i="3"/>
  <c r="AD404" i="3"/>
  <c r="AD434" i="3"/>
  <c r="AD184" i="3"/>
  <c r="AD260" i="3"/>
  <c r="AD177" i="3"/>
  <c r="AD243" i="3"/>
  <c r="AD54" i="3"/>
  <c r="AD361" i="3"/>
  <c r="AD271" i="3"/>
  <c r="AD437" i="3"/>
  <c r="AD515" i="3"/>
  <c r="AD307" i="3"/>
  <c r="AD483" i="3"/>
  <c r="AD224" i="3"/>
  <c r="AD295" i="3"/>
  <c r="AD301" i="3"/>
  <c r="AD213" i="3"/>
  <c r="AD477" i="3"/>
  <c r="AD190" i="3"/>
  <c r="AD142" i="3"/>
  <c r="AD379" i="3"/>
  <c r="AD368" i="3"/>
  <c r="AD147" i="3"/>
  <c r="AD476" i="3"/>
  <c r="AD255" i="3"/>
  <c r="AD112" i="3"/>
  <c r="AD111" i="3"/>
  <c r="AD79" i="3"/>
  <c r="AD283" i="3"/>
  <c r="AD325" i="3"/>
  <c r="AD409" i="3"/>
  <c r="AD367" i="3"/>
  <c r="AD374" i="3"/>
  <c r="AD265" i="3"/>
  <c r="AD136" i="3"/>
  <c r="AD166" i="3"/>
  <c r="AD130" i="3"/>
  <c r="AD290" i="3"/>
  <c r="AD314" i="3"/>
  <c r="AD428" i="3"/>
  <c r="AD449" i="3"/>
  <c r="AD195" i="3"/>
  <c r="AD448" i="3"/>
  <c r="AD465" i="3"/>
  <c r="AD509" i="3"/>
  <c r="AD189" i="3"/>
  <c r="AD117" i="3"/>
  <c r="AD531" i="3"/>
  <c r="AD454" i="3"/>
  <c r="AD159" i="3"/>
  <c r="AD355" i="3"/>
  <c r="AD464" i="3"/>
  <c r="AD16" i="3"/>
  <c r="AD422" i="3"/>
  <c r="AD230" i="3"/>
  <c r="AD200" i="3"/>
  <c r="AD397" i="3"/>
  <c r="AD482" i="3"/>
  <c r="AD442" i="3"/>
  <c r="AD171" i="3"/>
  <c r="AD525" i="3"/>
  <c r="AD427" i="3"/>
  <c r="AD391" i="3"/>
  <c r="AD135" i="3"/>
  <c r="AD90" i="3"/>
  <c r="AD242" i="3"/>
  <c r="AD277" i="3"/>
  <c r="AD249" i="3"/>
  <c r="AD84" i="3"/>
  <c r="AD212" i="3"/>
  <c r="AD219" i="3"/>
  <c r="AD338" i="3"/>
  <c r="AD385" i="3"/>
  <c r="AD433" i="3"/>
  <c r="AD337" i="3"/>
  <c r="AD38" i="3"/>
  <c r="AD289" i="3"/>
  <c r="AD141" i="3"/>
  <c r="AD165" i="3"/>
  <c r="AD218" i="3"/>
  <c r="AD123" i="3"/>
  <c r="AD129" i="3"/>
  <c r="AD343" i="3"/>
  <c r="AD72" i="3"/>
  <c r="AD403" i="3"/>
  <c r="AD331" i="3"/>
  <c r="AD373" i="3"/>
  <c r="AD508" i="3"/>
  <c r="AD514" i="3"/>
  <c r="AD66" i="3"/>
  <c r="AD105" i="3"/>
  <c r="AD248" i="3"/>
  <c r="AD421" i="3"/>
  <c r="AD96" i="3"/>
  <c r="AD254" i="3"/>
  <c r="AD520" i="3"/>
  <c r="AD237" i="3"/>
  <c r="AD183" i="3"/>
  <c r="AD349" i="3"/>
  <c r="AD206" i="3"/>
  <c r="AD236" i="3"/>
  <c r="AD415" i="3"/>
  <c r="AD311" i="3"/>
  <c r="AD78" i="3"/>
  <c r="AD470" i="3"/>
  <c r="AD319" i="3"/>
  <c r="AD402" i="3"/>
  <c r="AD530" i="3"/>
  <c r="AD247" i="3"/>
  <c r="AD199" i="3"/>
  <c r="AD116" i="3"/>
  <c r="AD164" i="3"/>
  <c r="AD463" i="3"/>
  <c r="AD37" i="3"/>
  <c r="AD115" i="3"/>
  <c r="AD310" i="3"/>
  <c r="AD229" i="3"/>
  <c r="AD128" i="3"/>
  <c r="AD146" i="3"/>
  <c r="AD524" i="3"/>
  <c r="AD529" i="3"/>
  <c r="AD77" i="3"/>
  <c r="AD89" i="3"/>
  <c r="AD372" i="3"/>
  <c r="AD152" i="3"/>
  <c r="AD288" i="3"/>
  <c r="AD122" i="3"/>
  <c r="AD71" i="3"/>
  <c r="AD469" i="3"/>
  <c r="AD36" i="3"/>
  <c r="AD205" i="3"/>
  <c r="AD300" i="3"/>
  <c r="AD211" i="3"/>
  <c r="AD163" i="3"/>
  <c r="AD104" i="3"/>
  <c r="AD170" i="3"/>
  <c r="AD151" i="3"/>
  <c r="AD436" i="3"/>
  <c r="AD507" i="3"/>
  <c r="AD324" i="3"/>
  <c r="AD342" i="3"/>
  <c r="AD228" i="3"/>
  <c r="AD83" i="3"/>
  <c r="AD487" i="3"/>
  <c r="AD414" i="3"/>
  <c r="AD35" i="3"/>
  <c r="AD121" i="3"/>
  <c r="AD341" i="3"/>
  <c r="AD519" i="3"/>
  <c r="AD506" i="3"/>
  <c r="AD235" i="3"/>
  <c r="AD223" i="3"/>
  <c r="AD53" i="3"/>
  <c r="AD65" i="3"/>
  <c r="AD234" i="3"/>
  <c r="AD447" i="3"/>
  <c r="AD140" i="3"/>
  <c r="AD7" i="3"/>
  <c r="AD330" i="3"/>
  <c r="AD294" i="3"/>
  <c r="AD384" i="3"/>
  <c r="AD15" i="3"/>
  <c r="AD481" i="3"/>
  <c r="AD462" i="3"/>
  <c r="AD491" i="3"/>
  <c r="AD270" i="3"/>
  <c r="AD468" i="3"/>
  <c r="AD176" i="3"/>
  <c r="AD5" i="3"/>
  <c r="AD70" i="3"/>
  <c r="AD169" i="3"/>
  <c r="AD408" i="3"/>
  <c r="AD366" i="3"/>
  <c r="AD475" i="3"/>
  <c r="AD513" i="3"/>
  <c r="AD496" i="3"/>
  <c r="AD182" i="3"/>
  <c r="AD14" i="3"/>
  <c r="AD453" i="3"/>
  <c r="AD217" i="3"/>
  <c r="AD426" i="3"/>
  <c r="AD181" i="3"/>
  <c r="AD360" i="3"/>
  <c r="AD88" i="3"/>
  <c r="AD336" i="3"/>
  <c r="AD194" i="3"/>
  <c r="AD480" i="3"/>
  <c r="AD64" i="3"/>
  <c r="AD318" i="3"/>
  <c r="AD188" i="3"/>
  <c r="AD222" i="3"/>
  <c r="AD52" i="3"/>
  <c r="AD354" i="3"/>
  <c r="AD13" i="3"/>
  <c r="AD276" i="3"/>
  <c r="AD259" i="3"/>
  <c r="AD313" i="3"/>
  <c r="AD501" i="3"/>
  <c r="AD317" i="3"/>
  <c r="AD59" i="3"/>
  <c r="AD95" i="3"/>
  <c r="AD158" i="3"/>
  <c r="AD396" i="3"/>
  <c r="AD390" i="3"/>
  <c r="AD432" i="3"/>
  <c r="AD523" i="3"/>
  <c r="AD94" i="3"/>
  <c r="AD103" i="3"/>
  <c r="AD110" i="3"/>
  <c r="AD12" i="3"/>
  <c r="AD401" i="3"/>
  <c r="AD253" i="3"/>
  <c r="AD486" i="3"/>
  <c r="AD395" i="3"/>
  <c r="AD306" i="3"/>
  <c r="AD241" i="3"/>
  <c r="AD134" i="3"/>
  <c r="AD99" i="3"/>
  <c r="AD269" i="3"/>
  <c r="AD58" i="3"/>
  <c r="AD452" i="3"/>
  <c r="AD378" i="3"/>
  <c r="AD204" i="3"/>
  <c r="AD264" i="3"/>
  <c r="AD282" i="3"/>
  <c r="AD34" i="3"/>
  <c r="AD458" i="3"/>
  <c r="AD263" i="3"/>
  <c r="AD407" i="3"/>
  <c r="AD11" i="3"/>
  <c r="AD474" i="3"/>
  <c r="AD431" i="3"/>
  <c r="AD348" i="3"/>
  <c r="AD139" i="3"/>
  <c r="AD518" i="3"/>
  <c r="AD210" i="3"/>
  <c r="AD193" i="3"/>
  <c r="AD441" i="3"/>
  <c r="AD420" i="3"/>
  <c r="AD76" i="3"/>
  <c r="AD359" i="3"/>
  <c r="AD33" i="3"/>
  <c r="AD246" i="3"/>
  <c r="AD377" i="3"/>
  <c r="AD389" i="3"/>
  <c r="AD10" i="3"/>
  <c r="AD287" i="3"/>
  <c r="AD371" i="3"/>
  <c r="AD187" i="3"/>
  <c r="AD495" i="3"/>
  <c r="AD240" i="3"/>
  <c r="AD305" i="3"/>
  <c r="AD425" i="3"/>
  <c r="AD299" i="3"/>
  <c r="AD175" i="3"/>
  <c r="AD216" i="3"/>
  <c r="AD145" i="3"/>
  <c r="AD335" i="3"/>
  <c r="AD281" i="3"/>
  <c r="AD293" i="3"/>
  <c r="AD353" i="3"/>
  <c r="AD9" i="3"/>
  <c r="AD440" i="3"/>
  <c r="AD446" i="3"/>
  <c r="AD383" i="3"/>
  <c r="AD512" i="3"/>
  <c r="AD275" i="3"/>
  <c r="AD258" i="3"/>
  <c r="AD32" i="3"/>
  <c r="AD347" i="3"/>
  <c r="AD157" i="3"/>
  <c r="AD252" i="3"/>
  <c r="AD127" i="3"/>
  <c r="AD133" i="3"/>
  <c r="AD329" i="3"/>
  <c r="AD419" i="3"/>
  <c r="AD109" i="3"/>
  <c r="AD8" i="3"/>
  <c r="AD365" i="3"/>
  <c r="AD323" i="3"/>
  <c r="AD413" i="3"/>
  <c r="AD82" i="3"/>
  <c r="AD31" i="3"/>
  <c r="AD30" i="3"/>
  <c r="AD29" i="3"/>
  <c r="AD28" i="3"/>
  <c r="AD27" i="3"/>
  <c r="AD26" i="3"/>
  <c r="AD25" i="3"/>
  <c r="AD24" i="3"/>
  <c r="AD23" i="3"/>
  <c r="AD22" i="3"/>
  <c r="AD21" i="3"/>
  <c r="AD280" i="3"/>
  <c r="AD511" i="3"/>
  <c r="AD346" i="3"/>
  <c r="AD445" i="3"/>
  <c r="AD198" i="3"/>
  <c r="AD20" i="3"/>
  <c r="AD51" i="3"/>
  <c r="AD316" i="3"/>
  <c r="AD304" i="3"/>
  <c r="AD87" i="3"/>
  <c r="AD209" i="3"/>
  <c r="AD394" i="3"/>
  <c r="AD274" i="3"/>
  <c r="AD186" i="3"/>
  <c r="AD57" i="3"/>
  <c r="AD221" i="3"/>
  <c r="AD69" i="3"/>
  <c r="AD376" i="3"/>
  <c r="AD174" i="3"/>
  <c r="AD268" i="3"/>
  <c r="AD312" i="3"/>
  <c r="AD358" i="3"/>
  <c r="AD262" i="3"/>
  <c r="AD424" i="3"/>
  <c r="AD233" i="3"/>
  <c r="AD245" i="3"/>
  <c r="AD286" i="3"/>
  <c r="AD485" i="3"/>
  <c r="AD298" i="3"/>
  <c r="AD435" i="3"/>
  <c r="AD168" i="3"/>
  <c r="AD473" i="3"/>
  <c r="AD215" i="3"/>
  <c r="AD334" i="3"/>
  <c r="AD6" i="3"/>
  <c r="AD156" i="3"/>
  <c r="AD393" i="3"/>
  <c r="AD138" i="3"/>
  <c r="AD528" i="3"/>
  <c r="AD120" i="3"/>
  <c r="AD173" i="3"/>
  <c r="AD510" i="3"/>
  <c r="AD340" i="3"/>
  <c r="AD500" i="3"/>
  <c r="AD167" i="3"/>
  <c r="AD180" i="3"/>
  <c r="AD86" i="3"/>
  <c r="AD150" i="3"/>
  <c r="AD484" i="3"/>
  <c r="AD527" i="3"/>
  <c r="AD132" i="3"/>
  <c r="AD261" i="3"/>
  <c r="AD388" i="3"/>
  <c r="AD461" i="3"/>
  <c r="AD472" i="3"/>
  <c r="AD108" i="3"/>
  <c r="AD93" i="3"/>
  <c r="AD439" i="3"/>
  <c r="AD56" i="3"/>
  <c r="AD328" i="3"/>
  <c r="AD114" i="3"/>
  <c r="AD400" i="3"/>
  <c r="AD98" i="3"/>
  <c r="AD423" i="3"/>
  <c r="AD102" i="3"/>
  <c r="AD406" i="3"/>
  <c r="AD244" i="3"/>
  <c r="AD292" i="3"/>
  <c r="AD460" i="3"/>
  <c r="AD322" i="3"/>
  <c r="AD279" i="3"/>
  <c r="AD162" i="3"/>
  <c r="AD505" i="3"/>
  <c r="AD192" i="3"/>
  <c r="AD345" i="3"/>
  <c r="AD522" i="3"/>
  <c r="AD185" i="3"/>
  <c r="AD191" i="3"/>
  <c r="AD232" i="3"/>
  <c r="AD63" i="3"/>
  <c r="AD382" i="3"/>
  <c r="AD339" i="3"/>
  <c r="AD75" i="3"/>
  <c r="AD504" i="3"/>
  <c r="AD203" i="3"/>
  <c r="AD451" i="3"/>
  <c r="AD239" i="3"/>
  <c r="AD131" i="3"/>
  <c r="AD144" i="3"/>
  <c r="AD418" i="3"/>
  <c r="AD405" i="3"/>
  <c r="AD62" i="3"/>
  <c r="AD517" i="3"/>
  <c r="AD327" i="3"/>
  <c r="AD92" i="3"/>
  <c r="AD479" i="3"/>
  <c r="AD119" i="3"/>
  <c r="AD273" i="3"/>
  <c r="AD490" i="3"/>
  <c r="AD417" i="3"/>
  <c r="AD499" i="3"/>
  <c r="AD399" i="3"/>
  <c r="AD381" i="3"/>
  <c r="AD68" i="3"/>
  <c r="AD197" i="3"/>
  <c r="AD251" i="3"/>
  <c r="AD333" i="3"/>
  <c r="AD227" i="3"/>
  <c r="AD126" i="3"/>
  <c r="AD303" i="3"/>
  <c r="AD137" i="3"/>
  <c r="AD17" i="3"/>
  <c r="AD143" i="3"/>
  <c r="AD125" i="3"/>
  <c r="AD315" i="3"/>
  <c r="AD370" i="3"/>
  <c r="AD250" i="3"/>
  <c r="AD202" i="3"/>
  <c r="AD444" i="3"/>
  <c r="AD430" i="3"/>
  <c r="AD457" i="3"/>
  <c r="AD412" i="3"/>
  <c r="AD81" i="3"/>
  <c r="AD179" i="3"/>
  <c r="AD155" i="3"/>
  <c r="AD238" i="3"/>
  <c r="AD450" i="3"/>
  <c r="AD456" i="3"/>
  <c r="AD113" i="3"/>
  <c r="AD297" i="3"/>
  <c r="AD285" i="3"/>
  <c r="AD467" i="3"/>
  <c r="AD208" i="3"/>
  <c r="AD74" i="3"/>
  <c r="AD352" i="3"/>
  <c r="AD387" i="3"/>
  <c r="AD257" i="3"/>
  <c r="AD220" i="3"/>
  <c r="AD466" i="3"/>
  <c r="AD101" i="3"/>
  <c r="AD267" i="3"/>
  <c r="AD226" i="3"/>
  <c r="AD357" i="3"/>
  <c r="AD321" i="3"/>
  <c r="AD309" i="3"/>
  <c r="AD256" i="3"/>
  <c r="AD351" i="3"/>
  <c r="AD494" i="3"/>
  <c r="AD50" i="3"/>
  <c r="AD149" i="3"/>
  <c r="AD493" i="3"/>
  <c r="AD478" i="3"/>
  <c r="AD291" i="3"/>
  <c r="AD369" i="3"/>
  <c r="AD214" i="3"/>
  <c r="AD364" i="3"/>
  <c r="AD375" i="3"/>
  <c r="AD516" i="3"/>
  <c r="AD411" i="3"/>
  <c r="AD80" i="3"/>
  <c r="AD363" i="3"/>
  <c r="AD107" i="3"/>
  <c r="AD429" i="3"/>
  <c r="AD438" i="3"/>
  <c r="AD161" i="3"/>
  <c r="BF36" i="2"/>
  <c r="BG36" i="2" s="1"/>
  <c r="BG35" i="2" s="1"/>
  <c r="BG34" i="2" s="1"/>
  <c r="BG33" i="2" s="1"/>
  <c r="BG32" i="2" s="1"/>
  <c r="BG31" i="2" s="1"/>
  <c r="BG30" i="2" s="1"/>
  <c r="BG29" i="2" s="1"/>
  <c r="BG28" i="2" s="1"/>
  <c r="BG26" i="2" s="1"/>
  <c r="BG25" i="2" s="1"/>
  <c r="BG24" i="2" s="1"/>
  <c r="BG23" i="2" s="1"/>
  <c r="BG22" i="2" s="1"/>
  <c r="BG21" i="2" s="1"/>
  <c r="BG20" i="2" s="1"/>
  <c r="BG19" i="2" s="1"/>
  <c r="BG18" i="2" s="1"/>
  <c r="BG16" i="2" s="1"/>
  <c r="BG15" i="2" s="1"/>
  <c r="BG14" i="2" s="1"/>
  <c r="BG13" i="2" s="1"/>
  <c r="BG12" i="2" s="1"/>
  <c r="BG11" i="2" s="1"/>
  <c r="BG10" i="2" s="1"/>
  <c r="BG9" i="2" s="1"/>
  <c r="BG8" i="2" s="1"/>
  <c r="AC474" i="1"/>
  <c r="AC530" i="1"/>
  <c r="AC420" i="1"/>
  <c r="AC529" i="1"/>
  <c r="AC206" i="1"/>
  <c r="AC203" i="1"/>
  <c r="AC273" i="1"/>
  <c r="AC92" i="1"/>
  <c r="AC225" i="1"/>
  <c r="AC221" i="1"/>
  <c r="AC261" i="1"/>
  <c r="AC142" i="1"/>
  <c r="AC137" i="1"/>
  <c r="AC493" i="1"/>
  <c r="AC535" i="1"/>
  <c r="AC200" i="1"/>
  <c r="AC528" i="1"/>
  <c r="AC172" i="1"/>
  <c r="AC524" i="1"/>
  <c r="AC436" i="1"/>
  <c r="AC349" i="1"/>
  <c r="AC525" i="1"/>
  <c r="AC335" i="1"/>
  <c r="AC89" i="1"/>
  <c r="AC34" i="1"/>
  <c r="AC274" i="1"/>
  <c r="AC145" i="1"/>
  <c r="AC407" i="1"/>
  <c r="AC135" i="1"/>
  <c r="AC220" i="1"/>
  <c r="AC391" i="1"/>
  <c r="AC50" i="1"/>
  <c r="AC522" i="1"/>
  <c r="AC245" i="1"/>
  <c r="AC268" i="1"/>
  <c r="AC413" i="1"/>
  <c r="AC523" i="1"/>
  <c r="AC223" i="1"/>
  <c r="AC537" i="1"/>
  <c r="AC447" i="1"/>
  <c r="AC244" i="1"/>
  <c r="AC190" i="1"/>
  <c r="AC267" i="1"/>
  <c r="AC531" i="1"/>
  <c r="AC213" i="1"/>
  <c r="AC214" i="1"/>
  <c r="AC321" i="1"/>
  <c r="AC47" i="1"/>
  <c r="AC536" i="1"/>
  <c r="AC207" i="1"/>
  <c r="AC184" i="1"/>
  <c r="AC44" i="1"/>
  <c r="AC345" i="1"/>
  <c r="AC279" i="1"/>
  <c r="AC41" i="1"/>
  <c r="AC500" i="1"/>
  <c r="AC406" i="1"/>
  <c r="AC419" i="1"/>
  <c r="AC209" i="1"/>
  <c r="AC243" i="1"/>
  <c r="AC284" i="1"/>
  <c r="AC443" i="1"/>
  <c r="AC437" i="1"/>
  <c r="AC36" i="1"/>
  <c r="AC457" i="1"/>
  <c r="AC51" i="1"/>
  <c r="AC174" i="1"/>
  <c r="AC197" i="1"/>
  <c r="AC178" i="1"/>
  <c r="AC82" i="1"/>
  <c r="AC35" i="1"/>
  <c r="AC534" i="1"/>
  <c r="AC231" i="1"/>
  <c r="AC134" i="1"/>
  <c r="AC390" i="1"/>
  <c r="AC208" i="1"/>
  <c r="AC352" i="1"/>
  <c r="AC339" i="1"/>
  <c r="AC242" i="1"/>
  <c r="AC46" i="1"/>
  <c r="AC218" i="1"/>
  <c r="AC139" i="1"/>
  <c r="AC201" i="1"/>
  <c r="AC133" i="1"/>
  <c r="AC483" i="1"/>
  <c r="AC149" i="1"/>
  <c r="AC202" i="1"/>
  <c r="AC160" i="1"/>
  <c r="AC504" i="1"/>
  <c r="AC388" i="1"/>
  <c r="AC453" i="1"/>
  <c r="AC449" i="1"/>
  <c r="AC101" i="1"/>
  <c r="AC540" i="1"/>
  <c r="AC350" i="1"/>
  <c r="AC39" i="1"/>
  <c r="AC52" i="1"/>
  <c r="AC216" i="1"/>
  <c r="AC112" i="1"/>
  <c r="AC99" i="1"/>
  <c r="AC195" i="1"/>
  <c r="AC248" i="1"/>
  <c r="AC146" i="1"/>
  <c r="AC507" i="1"/>
  <c r="AC482" i="1"/>
  <c r="AC510" i="1"/>
  <c r="AC326" i="1"/>
  <c r="AC454" i="1"/>
  <c r="AC150" i="1"/>
  <c r="AC43" i="1"/>
  <c r="AC138" i="1"/>
  <c r="AC441" i="1"/>
  <c r="AC107" i="1"/>
  <c r="AC37" i="1"/>
  <c r="AC144" i="1"/>
  <c r="AC533" i="1"/>
  <c r="AC332" i="1"/>
  <c r="AC323" i="1"/>
  <c r="AC196" i="1"/>
  <c r="AC151" i="1"/>
  <c r="AC448" i="1"/>
  <c r="AC75" i="1"/>
  <c r="AC275" i="1"/>
  <c r="AC217" i="1"/>
  <c r="AC435" i="1"/>
  <c r="AC471" i="1"/>
  <c r="AC238" i="1"/>
  <c r="AC211" i="1"/>
  <c r="AC271" i="1"/>
  <c r="AC83" i="1"/>
  <c r="AC194" i="1"/>
  <c r="AC45" i="1"/>
  <c r="AC498" i="1"/>
  <c r="AC42" i="1"/>
  <c r="AC496" i="1"/>
  <c r="AC77" i="1"/>
  <c r="AC249" i="1"/>
  <c r="AC266" i="1"/>
  <c r="AC480" i="1"/>
  <c r="AC185" i="1"/>
  <c r="AC272" i="1"/>
  <c r="AC215" i="1"/>
  <c r="AC442" i="1"/>
  <c r="AC183" i="1"/>
  <c r="AC239" i="1"/>
  <c r="AC48" i="1"/>
  <c r="AC87" i="1"/>
  <c r="AC412" i="1"/>
  <c r="AC290" i="1"/>
  <c r="AC5" i="1"/>
  <c r="AC100" i="1"/>
  <c r="AC393" i="1"/>
  <c r="AC124" i="1"/>
  <c r="AC38" i="1"/>
  <c r="AC344" i="1"/>
  <c r="AC430" i="1"/>
  <c r="AC212" i="1"/>
  <c r="AC276" i="1"/>
  <c r="AC148" i="1"/>
  <c r="AC320" i="1"/>
  <c r="AC492" i="1"/>
  <c r="AC416" i="1"/>
  <c r="AC236" i="1"/>
  <c r="AC159" i="1"/>
  <c r="AC127" i="1"/>
  <c r="AC438" i="1"/>
  <c r="AC250" i="1"/>
  <c r="AC325" i="1"/>
  <c r="AC334" i="1"/>
  <c r="AC319" i="1"/>
  <c r="AC118" i="1"/>
  <c r="AC152" i="1"/>
  <c r="AC508" i="1"/>
  <c r="AC247" i="1"/>
  <c r="AC226" i="1"/>
  <c r="AC356" i="1"/>
  <c r="AC542" i="1"/>
  <c r="AC526" i="1"/>
  <c r="AC402" i="1"/>
  <c r="AC192" i="1"/>
  <c r="AC73" i="1"/>
  <c r="AC354" i="1"/>
  <c r="AC69" i="1"/>
  <c r="AC452" i="1"/>
  <c r="AC364" i="1"/>
  <c r="AC161" i="1"/>
  <c r="AC444" i="1"/>
  <c r="AC162" i="1"/>
  <c r="AC351" i="1"/>
  <c r="AC180" i="1"/>
  <c r="AC355" i="1"/>
  <c r="AC165" i="1"/>
  <c r="AC88" i="1"/>
  <c r="AC232" i="1"/>
  <c r="AC505" i="1"/>
  <c r="AC527" i="1"/>
  <c r="AC210" i="1"/>
  <c r="AC338" i="1"/>
  <c r="AC494" i="1"/>
  <c r="AC78" i="1"/>
  <c r="AC189" i="1"/>
  <c r="AC95" i="1"/>
  <c r="AC464" i="1"/>
  <c r="AC156" i="1"/>
  <c r="AC204" i="1"/>
  <c r="AC98" i="1"/>
  <c r="AC193" i="1"/>
  <c r="AC123" i="1"/>
  <c r="AC295" i="1"/>
  <c r="AC84" i="1"/>
  <c r="AC329" i="1"/>
  <c r="AC414" i="1"/>
  <c r="AC171" i="1"/>
  <c r="AC40" i="1"/>
  <c r="AC166" i="1"/>
  <c r="AC143" i="1"/>
  <c r="AC431" i="1"/>
  <c r="AC70" i="1"/>
  <c r="AC54" i="1"/>
  <c r="AC269" i="1"/>
  <c r="AC358" i="1"/>
  <c r="AC90" i="1"/>
  <c r="AC119" i="1"/>
  <c r="AC296" i="1"/>
  <c r="AC179" i="1"/>
  <c r="AC511" i="1"/>
  <c r="AC132" i="1"/>
  <c r="AC219" i="1"/>
  <c r="AC362" i="1"/>
  <c r="AC72" i="1"/>
  <c r="AC322" i="1"/>
  <c r="AC278" i="1"/>
  <c r="AC234" i="1"/>
  <c r="AC173" i="1"/>
  <c r="AC477" i="1"/>
  <c r="AC33" i="1"/>
  <c r="AC91" i="1"/>
  <c r="AC330" i="1"/>
  <c r="AC337" i="1"/>
  <c r="AC104" i="1"/>
  <c r="AC117" i="1"/>
  <c r="AC501" i="1"/>
  <c r="AC163" i="1"/>
  <c r="AC191" i="1"/>
  <c r="AC270" i="1"/>
  <c r="AC520" i="1"/>
  <c r="AC67" i="1"/>
  <c r="AC446" i="1"/>
  <c r="AC155" i="1"/>
  <c r="AC186" i="1"/>
  <c r="AC55" i="1"/>
  <c r="AC487" i="1"/>
  <c r="AC307" i="1"/>
  <c r="AC302" i="1"/>
  <c r="AC154" i="1"/>
  <c r="AC456" i="1"/>
  <c r="AC260" i="1"/>
  <c r="AC539" i="1"/>
  <c r="AC76" i="1"/>
  <c r="AC357" i="1"/>
  <c r="AC167" i="1"/>
  <c r="AC126" i="1"/>
  <c r="AC97" i="1"/>
  <c r="AC291" i="1"/>
  <c r="AC32" i="1"/>
  <c r="AC395" i="1"/>
  <c r="AC111" i="1"/>
  <c r="AC175" i="1"/>
  <c r="AC440" i="1"/>
  <c r="AC176" i="1"/>
  <c r="AC262" i="1"/>
  <c r="AC331" i="1"/>
  <c r="AC517" i="1"/>
  <c r="AC409" i="1"/>
  <c r="AC187" i="1"/>
  <c r="AC283" i="1"/>
  <c r="AC314" i="1"/>
  <c r="AC336" i="1"/>
  <c r="AC257" i="1"/>
  <c r="AC228" i="1"/>
  <c r="AC263" i="1"/>
  <c r="AC102" i="1"/>
  <c r="AC368" i="1"/>
  <c r="AC71" i="1"/>
  <c r="AC108" i="1"/>
  <c r="AC158" i="1"/>
  <c r="AC177" i="1"/>
  <c r="AC426" i="1"/>
  <c r="AC56" i="1"/>
  <c r="AC136" i="1"/>
  <c r="AC147" i="1"/>
  <c r="AC324" i="1"/>
  <c r="AC361" i="1"/>
  <c r="AC328" i="1"/>
  <c r="AC81" i="1"/>
  <c r="AC265" i="1"/>
  <c r="AC421" i="1"/>
  <c r="AC96" i="1"/>
  <c r="AC425" i="1"/>
  <c r="AC113" i="1"/>
  <c r="AC120" i="1"/>
  <c r="AC254" i="1"/>
  <c r="AC68" i="1"/>
  <c r="AC346" i="1"/>
  <c r="AC6" i="1"/>
  <c r="AC93" i="1"/>
  <c r="AC188" i="1"/>
  <c r="AC233" i="1"/>
  <c r="AC519" i="1"/>
  <c r="AC79" i="1"/>
  <c r="AC363" i="1"/>
  <c r="AC227" i="1"/>
  <c r="AC222" i="1"/>
  <c r="AC418" i="1"/>
  <c r="AC439" i="1"/>
  <c r="AC353" i="1"/>
  <c r="AC327" i="1"/>
  <c r="AC370" i="1"/>
  <c r="AC246" i="1"/>
  <c r="AC63" i="1"/>
  <c r="AC509" i="1"/>
  <c r="AC417" i="1"/>
  <c r="AC106" i="1"/>
  <c r="AC85" i="1"/>
  <c r="AC434" i="1"/>
  <c r="AC310" i="1"/>
  <c r="AC205" i="1"/>
  <c r="AC394" i="1"/>
  <c r="AC114" i="1"/>
  <c r="AC109" i="1"/>
  <c r="AC277" i="1"/>
  <c r="AC541" i="1"/>
  <c r="AC343" i="1"/>
  <c r="AC59" i="1"/>
  <c r="AC170" i="1"/>
  <c r="AC486" i="1"/>
  <c r="AC462" i="1"/>
  <c r="AC58" i="1"/>
  <c r="AC401" i="1"/>
  <c r="AC224" i="1"/>
  <c r="AC153" i="1"/>
  <c r="AC460" i="1"/>
  <c r="AC408" i="1"/>
  <c r="AC230" i="1"/>
  <c r="AC313" i="1"/>
  <c r="AC110" i="1"/>
  <c r="AC433" i="1"/>
  <c r="AC432" i="1"/>
  <c r="AC450" i="1"/>
  <c r="AC164" i="1"/>
  <c r="AC365" i="1"/>
  <c r="AC140" i="1"/>
  <c r="AC340" i="1"/>
  <c r="AC399" i="1"/>
  <c r="AC461" i="1"/>
  <c r="AC389" i="1"/>
  <c r="AC499" i="1"/>
  <c r="AC403" i="1"/>
  <c r="AC423" i="1"/>
  <c r="AC64" i="1"/>
  <c r="AC237" i="1"/>
  <c r="AC475" i="1"/>
  <c r="AC103" i="1"/>
  <c r="AC27" i="1"/>
  <c r="AC392" i="1"/>
  <c r="AC285" i="1"/>
  <c r="AC297" i="1"/>
  <c r="AC488" i="1"/>
  <c r="AC256" i="1"/>
  <c r="AC342" i="1"/>
  <c r="AC396" i="1"/>
  <c r="AC348" i="1"/>
  <c r="AC53" i="1"/>
  <c r="AC74" i="1"/>
  <c r="AC62" i="1"/>
  <c r="AC182" i="1"/>
  <c r="AC294" i="1"/>
  <c r="AC424" i="1"/>
  <c r="AC21" i="1"/>
  <c r="AC544" i="1"/>
  <c r="AC298" i="1"/>
  <c r="AC65" i="1"/>
  <c r="AC61" i="1"/>
  <c r="AC281" i="1"/>
  <c r="AC259" i="1"/>
  <c r="AC94" i="1"/>
  <c r="AC301" i="1"/>
  <c r="AC543" i="1"/>
  <c r="AC116" i="1"/>
  <c r="AC380" i="1"/>
  <c r="AC19" i="1"/>
  <c r="AC309" i="1"/>
  <c r="AC86" i="1"/>
  <c r="AC341" i="1"/>
  <c r="AC316" i="1"/>
  <c r="AC445" i="1"/>
  <c r="AC518" i="1"/>
  <c r="AC333" i="1"/>
  <c r="AC503" i="1"/>
  <c r="AC491" i="1"/>
  <c r="AC287" i="1"/>
  <c r="AC315" i="1"/>
  <c r="AC299" i="1"/>
  <c r="AC455" i="1"/>
  <c r="AC373" i="1"/>
  <c r="AC168" i="1"/>
  <c r="AC451" i="1"/>
  <c r="AC415" i="1"/>
  <c r="AC383" i="1"/>
  <c r="AC115" i="1"/>
  <c r="AC502" i="1"/>
  <c r="AC255" i="1"/>
  <c r="AC463" i="1"/>
  <c r="AC459" i="1"/>
  <c r="AC367" i="1"/>
  <c r="AC359" i="1"/>
  <c r="AC506" i="1"/>
  <c r="AC497" i="1"/>
  <c r="AC129" i="1"/>
  <c r="AC258" i="1"/>
  <c r="AC378" i="1"/>
  <c r="AC128" i="1"/>
  <c r="AC468" i="1"/>
  <c r="AC282" i="1"/>
  <c r="AC481" i="1"/>
  <c r="AC280" i="1"/>
  <c r="AC347" i="1"/>
  <c r="AC252" i="1"/>
  <c r="AC240" i="1"/>
  <c r="AC66" i="1"/>
  <c r="AC49" i="1"/>
  <c r="AC516" i="1"/>
  <c r="AC398" i="1"/>
  <c r="AC121" i="1"/>
  <c r="AC458" i="1"/>
  <c r="AC312" i="1"/>
  <c r="AC538" i="1"/>
  <c r="AC251" i="1"/>
  <c r="AC306" i="1"/>
  <c r="AC57" i="1"/>
  <c r="AC292" i="1"/>
  <c r="AC241" i="1"/>
  <c r="AC422" i="1"/>
  <c r="AC288" i="1"/>
  <c r="AC130" i="1"/>
  <c r="AC198" i="1"/>
  <c r="AC485" i="1"/>
  <c r="AC80" i="1"/>
  <c r="AC131" i="1"/>
  <c r="AC308" i="1"/>
  <c r="AC60" i="1"/>
  <c r="AC300" i="1"/>
  <c r="AC122" i="1"/>
  <c r="AC410" i="1"/>
  <c r="AC366" i="1"/>
  <c r="AC28" i="1"/>
  <c r="AC311" i="1"/>
  <c r="AC397" i="1"/>
  <c r="AC26" i="1"/>
  <c r="AC404" i="1"/>
  <c r="AC376" i="1"/>
  <c r="AC360" i="1"/>
  <c r="AC472" i="1"/>
  <c r="AC476" i="1"/>
  <c r="AC384" i="1"/>
  <c r="AC20" i="1"/>
  <c r="AC369" i="1"/>
  <c r="AC428" i="1"/>
  <c r="AC400" i="1"/>
  <c r="AC141" i="1"/>
  <c r="AC379" i="1"/>
  <c r="AC489" i="1"/>
  <c r="AC495" i="1"/>
  <c r="AC317" i="1"/>
  <c r="AC24" i="1"/>
  <c r="AC235" i="1"/>
  <c r="AC264" i="1"/>
  <c r="AC429" i="1"/>
  <c r="AC490" i="1"/>
  <c r="AC374" i="1"/>
  <c r="AC303" i="1"/>
  <c r="AC25" i="1"/>
  <c r="AC29" i="1"/>
  <c r="AC478" i="1"/>
  <c r="AC375" i="1"/>
  <c r="AC289" i="1"/>
  <c r="AC411" i="1"/>
  <c r="AC318" i="1"/>
  <c r="AC427" i="1"/>
  <c r="AC470" i="1"/>
  <c r="AC199" i="1"/>
  <c r="AC405" i="1"/>
  <c r="AC286" i="1"/>
  <c r="AC293" i="1"/>
  <c r="AC372" i="1"/>
  <c r="AC305" i="1"/>
  <c r="AC513" i="1"/>
  <c r="AC169" i="1"/>
  <c r="AC181" i="1"/>
  <c r="AC532" i="1"/>
  <c r="AC105" i="1"/>
  <c r="AC229" i="1"/>
  <c r="AC467" i="1"/>
  <c r="AC253" i="1"/>
  <c r="AC479" i="1"/>
  <c r="AC125" i="1"/>
  <c r="AC515" i="1"/>
  <c r="AC157" i="1"/>
  <c r="AC23" i="1"/>
  <c r="AC371" i="1"/>
  <c r="AC469" i="1"/>
  <c r="AC465" i="1"/>
  <c r="AC382" i="1"/>
  <c r="AC377" i="1"/>
  <c r="AC381" i="1"/>
  <c r="AC512" i="1"/>
  <c r="AC514" i="1"/>
  <c r="AC521" i="1"/>
  <c r="AC304" i="1"/>
  <c r="AC473" i="1"/>
  <c r="AC484" i="1"/>
  <c r="AC466" i="1"/>
  <c r="AC385" i="1"/>
  <c r="AC386" i="1"/>
  <c r="AC22" i="1"/>
  <c r="AC18" i="1"/>
  <c r="AC15" i="1"/>
  <c r="AC12" i="1"/>
  <c r="AC17" i="1"/>
  <c r="AC16" i="1"/>
  <c r="AC14" i="1"/>
  <c r="AC7" i="1"/>
  <c r="AC13" i="1"/>
  <c r="AC30" i="1"/>
  <c r="AC8" i="1"/>
  <c r="AC31" i="1"/>
  <c r="AC387" i="1"/>
  <c r="AC11" i="1"/>
  <c r="AC546" i="1" l="1"/>
  <c r="AD534" i="3"/>
  <c r="AD534" i="4"/>
  <c r="BF35" i="2"/>
  <c r="BF34" i="2" s="1"/>
  <c r="BF33" i="2" s="1"/>
  <c r="BF32" i="2" s="1"/>
  <c r="BF31" i="2" s="1"/>
  <c r="BF30" i="2" s="1"/>
  <c r="BF29" i="2" s="1"/>
  <c r="BF28" i="2" s="1"/>
  <c r="BF26" i="2" s="1"/>
  <c r="BF25" i="2" s="1"/>
  <c r="BF24" i="2" s="1"/>
  <c r="BF23" i="2" s="1"/>
  <c r="BF22" i="2" s="1"/>
  <c r="BF21" i="2" s="1"/>
  <c r="BF20" i="2" s="1"/>
  <c r="BF19" i="2" s="1"/>
  <c r="BF18" i="2" s="1"/>
  <c r="BF16" i="2" s="1"/>
  <c r="BF15" i="2" s="1"/>
  <c r="BF14" i="2" s="1"/>
  <c r="BF13" i="2" s="1"/>
  <c r="BF12" i="2" s="1"/>
  <c r="BF11" i="2" s="1"/>
  <c r="BF10" i="2" s="1"/>
  <c r="BF9" i="2" s="1"/>
  <c r="BF8" i="2" s="1"/>
</calcChain>
</file>

<file path=xl/sharedStrings.xml><?xml version="1.0" encoding="utf-8"?>
<sst xmlns="http://schemas.openxmlformats.org/spreadsheetml/2006/main" count="6729" uniqueCount="360">
  <si>
    <t>2022 Schable HIPS</t>
  </si>
  <si>
    <t>Planted</t>
  </si>
  <si>
    <t>Harvested</t>
  </si>
  <si>
    <t>Planted length</t>
  </si>
  <si>
    <t>No Irrigation</t>
  </si>
  <si>
    <t>St Count</t>
  </si>
  <si>
    <t>Silk</t>
  </si>
  <si>
    <t xml:space="preserve">Tassel </t>
  </si>
  <si>
    <t>Plant Ht</t>
  </si>
  <si>
    <t>Ear Ht</t>
  </si>
  <si>
    <t>Stalk Lodge</t>
  </si>
  <si>
    <t>Root Lodge</t>
  </si>
  <si>
    <t>Plot</t>
  </si>
  <si>
    <t>Range</t>
  </si>
  <si>
    <t>Row</t>
  </si>
  <si>
    <t>R1 Stand</t>
  </si>
  <si>
    <t>R2 Stand</t>
  </si>
  <si>
    <t>Number</t>
  </si>
  <si>
    <t>Date</t>
  </si>
  <si>
    <t>Days after planting</t>
  </si>
  <si>
    <t>Days after Planting</t>
  </si>
  <si>
    <t>Meter</t>
  </si>
  <si>
    <t>Time</t>
  </si>
  <si>
    <t>Range(ID1)</t>
  </si>
  <si>
    <t>Row(ID2)</t>
  </si>
  <si>
    <t>Weight</t>
  </si>
  <si>
    <t>Moisture</t>
  </si>
  <si>
    <t>Test Weight</t>
  </si>
  <si>
    <t>Adj Yield</t>
  </si>
  <si>
    <t>21/10/2022</t>
  </si>
  <si>
    <t>24/10/2022</t>
  </si>
  <si>
    <t>19/10/2022</t>
  </si>
  <si>
    <t>Water stress, not enough grain for accurate moisture</t>
  </si>
  <si>
    <t>20/10/2022</t>
  </si>
  <si>
    <t>Solar panel</t>
  </si>
  <si>
    <t>Animal damage</t>
  </si>
  <si>
    <t>Clog</t>
  </si>
  <si>
    <t>2022 Schnable HIPS corn</t>
  </si>
  <si>
    <t>Nitrogen Blocked</t>
  </si>
  <si>
    <t>Nitrogen Blocks</t>
  </si>
  <si>
    <t>Low</t>
  </si>
  <si>
    <t>Middle</t>
  </si>
  <si>
    <t>Normal</t>
  </si>
  <si>
    <t>20 foot plots, 17 feet planted</t>
  </si>
  <si>
    <t>4 orw plots</t>
  </si>
  <si>
    <t>Full Irrigation</t>
  </si>
  <si>
    <t>Reduced irrigation</t>
  </si>
  <si>
    <t>Irrigation Track</t>
  </si>
  <si>
    <t>Border</t>
  </si>
  <si>
    <t>Plots lost, border seed</t>
  </si>
  <si>
    <t xml:space="preserve">Possibly gone, check </t>
  </si>
  <si>
    <t>Seed mixed (tube jammed)</t>
  </si>
  <si>
    <t>Two borders, check for missing envelope</t>
  </si>
  <si>
    <t>Order</t>
  </si>
  <si>
    <t>Reduced Irrigation</t>
  </si>
  <si>
    <t>Length</t>
  </si>
  <si>
    <t>26/10/2022</t>
  </si>
  <si>
    <t>27/10/2022</t>
  </si>
  <si>
    <t>28/10/2022</t>
  </si>
  <si>
    <t>Run over</t>
  </si>
  <si>
    <t>Weather station</t>
  </si>
  <si>
    <t>Right row gone</t>
  </si>
  <si>
    <t>Short</t>
  </si>
  <si>
    <t>31/10/2022</t>
  </si>
  <si>
    <t>mixed with 337</t>
  </si>
  <si>
    <t>mixed with 321</t>
  </si>
  <si>
    <t>Weather Station?</t>
  </si>
  <si>
    <t>Solar Panels</t>
  </si>
  <si>
    <t>Mixed with 282</t>
  </si>
  <si>
    <t>Mixed with 266</t>
  </si>
  <si>
    <t>Left row ran over</t>
  </si>
  <si>
    <t>Not enough grain for accurate moisture</t>
  </si>
  <si>
    <t>Solar panel?</t>
  </si>
  <si>
    <t>Solar Panel?</t>
  </si>
  <si>
    <t>4 row plots</t>
  </si>
  <si>
    <t>Oct 21 and Nov 1, 2022</t>
  </si>
  <si>
    <t>Solar Panel</t>
  </si>
  <si>
    <t>order</t>
  </si>
  <si>
    <t>notes from LC</t>
  </si>
  <si>
    <t>Animal damage, not enough grain for accurate moisture</t>
  </si>
  <si>
    <t>Ears Dropped on Ground between rows 2 &amp; 3</t>
  </si>
  <si>
    <t>10/26; 10/27; 10/28</t>
  </si>
  <si>
    <t>10/19; 10/20; 10/21; 10/24</t>
  </si>
  <si>
    <t>EXCLUDE DATA due to planting issue</t>
  </si>
  <si>
    <t>data removed because of planting error</t>
  </si>
  <si>
    <t>EXCLUDE ALL data due to planting issue</t>
  </si>
  <si>
    <t>EXCLUDE YIELD data only.  3rd row of plot was not present, so yield data is not accurate.  Other trait data probably ok</t>
  </si>
  <si>
    <t>solar panel</t>
  </si>
  <si>
    <t>x</t>
  </si>
  <si>
    <t>tattoo sensor</t>
  </si>
  <si>
    <t>nitrate sensor</t>
  </si>
  <si>
    <t>water potential sensor</t>
  </si>
  <si>
    <t>commercial soil moisture sensor</t>
  </si>
  <si>
    <t>commercial water potential sensor</t>
  </si>
  <si>
    <t>notes from HL</t>
  </si>
  <si>
    <t>not designed sensor plot</t>
  </si>
  <si>
    <t>designed sensor</t>
  </si>
  <si>
    <t>designed water potential sensor</t>
  </si>
  <si>
    <t xml:space="preserve">EXCLUDE YIELD data only.  This was supposed to be experimental.  Either there was damage from solar panel removal or the solar panel was put here on accident.  </t>
  </si>
  <si>
    <t>EXCLUDE all DATA due to planting issue</t>
  </si>
  <si>
    <t>Notes from YT Team</t>
  </si>
  <si>
    <t>See "Notes from YT Team" when considering yield</t>
  </si>
  <si>
    <t>Pedigree</t>
  </si>
  <si>
    <t>Genotype</t>
  </si>
  <si>
    <t>Note</t>
  </si>
  <si>
    <t>18-4005A-32/4006A (pool of 23 ears)</t>
  </si>
  <si>
    <t>2FACC x 3IIH6</t>
  </si>
  <si>
    <t>Cross Type: 28</t>
  </si>
  <si>
    <t>18-4151B-23/4152B (pool of 29` ears)</t>
  </si>
  <si>
    <t>PHK56 x 3IIH6</t>
  </si>
  <si>
    <t>Cross Type: 41</t>
  </si>
  <si>
    <t>18-4119B-44/4120C (pool of 26 ears)</t>
  </si>
  <si>
    <t>2369 x PHP02</t>
  </si>
  <si>
    <t>Cross Type: 25</t>
  </si>
  <si>
    <t>20-2755-30/2746A (pool of 21 ears)</t>
  </si>
  <si>
    <t>PHB47 x PHK56</t>
  </si>
  <si>
    <t>Cross Type: 63</t>
  </si>
  <si>
    <t>Syngenta NK0760-3111</t>
  </si>
  <si>
    <t>filler</t>
  </si>
  <si>
    <t>19-2896-35/2805A (pool of 44 ears)</t>
  </si>
  <si>
    <t>LH82 x PHB47</t>
  </si>
  <si>
    <t>Cross Type: 5</t>
  </si>
  <si>
    <t>20-2487-46/2414A (pool of 30 ears)</t>
  </si>
  <si>
    <t>LH195 x LH185</t>
  </si>
  <si>
    <t>Cross Type: 17</t>
  </si>
  <si>
    <t>17-8173/8174 (bulk of 26)</t>
  </si>
  <si>
    <t>PHP02 x PHG47</t>
  </si>
  <si>
    <t>Cross Type: 37</t>
  </si>
  <si>
    <t>19-2900-29/2801B (pool of 23 ears)</t>
  </si>
  <si>
    <t>LH185 x LH145</t>
  </si>
  <si>
    <t>Cross Type: 1</t>
  </si>
  <si>
    <t>Solar 1</t>
  </si>
  <si>
    <t>Solar 2</t>
  </si>
  <si>
    <t>Solar 3</t>
  </si>
  <si>
    <t>Solar 4</t>
  </si>
  <si>
    <t>20-2768-201/2733B (pool of 7 ears), 17-8189-24/8190B (bulk of 26), 18-4039A-30/4040A (pool of 19 ears)</t>
  </si>
  <si>
    <t>PHK56 x LH145</t>
  </si>
  <si>
    <t>Cross Type: 45</t>
  </si>
  <si>
    <t>21-2065-21/2036A (pool of 20 ears)</t>
  </si>
  <si>
    <t>LH74 x PHM49</t>
  </si>
  <si>
    <t>Cross Type: 33</t>
  </si>
  <si>
    <t>17-8121-51/8122B (bulk of 33)</t>
  </si>
  <si>
    <t>PHN46 x W606S</t>
  </si>
  <si>
    <t>Cross Type: 11</t>
  </si>
  <si>
    <t>20-2495-52/2406A (pool of 38 ears)</t>
  </si>
  <si>
    <t>LH198 x PHZ51</t>
  </si>
  <si>
    <t>Cross Type: 87</t>
  </si>
  <si>
    <t>21-2053-21/2048B (pool of 51 ears)</t>
  </si>
  <si>
    <t>B37 x OH43</t>
  </si>
  <si>
    <t>Cross Type: 94</t>
  </si>
  <si>
    <t>18-4145B-27/4124B (pool of 31 ears)</t>
  </si>
  <si>
    <t>PHT69 x 3IIH6</t>
  </si>
  <si>
    <t>Cross Type: 38</t>
  </si>
  <si>
    <t>18-4067A-31/4068A (pool of 11 ears), 18-4187B-23/4188B (pool of 16 ears</t>
  </si>
  <si>
    <t>PHP02 x PHK56</t>
  </si>
  <si>
    <t>Cross Type: 59</t>
  </si>
  <si>
    <t>20-2799-201/2702B (pool of 37 ears)</t>
  </si>
  <si>
    <t>PHZ51 x LH145</t>
  </si>
  <si>
    <t>Cross Type: 24</t>
  </si>
  <si>
    <t>20-2464-65/2437B (pool of 50 ears)</t>
  </si>
  <si>
    <t>B73 x 3IIH6</t>
  </si>
  <si>
    <t>Cross Type: 90</t>
  </si>
  <si>
    <t>20-2472-31/2429A (pool of 37 ears)</t>
  </si>
  <si>
    <t>F42 x OH43</t>
  </si>
  <si>
    <t>Cross Type: 95</t>
  </si>
  <si>
    <t>21-2057-22/2042B (pool of 28 ears)</t>
  </si>
  <si>
    <t>B84 x 3IIH6</t>
  </si>
  <si>
    <t>Cross Type: 31</t>
  </si>
  <si>
    <t>18-4147B-50/4148B (pool of 28 ears)</t>
  </si>
  <si>
    <t>PHK56 x LH82</t>
  </si>
  <si>
    <t>Cross Type: 39</t>
  </si>
  <si>
    <t>19-2997-48/2889 (pool of 30 ears)</t>
  </si>
  <si>
    <t>PHP02 x PHN46</t>
  </si>
  <si>
    <t>Cross Type: 54</t>
  </si>
  <si>
    <t>19-2987-33/2826A (pool of 34 ears)</t>
  </si>
  <si>
    <t>B73 x PHN82</t>
  </si>
  <si>
    <t>Cross Type: 62</t>
  </si>
  <si>
    <t>19-2885-43/2816A (pool of 40 ears)</t>
  </si>
  <si>
    <t>LH145 x LH162</t>
  </si>
  <si>
    <t>Cross Type: 16</t>
  </si>
  <si>
    <t>17-8197-42/8198A (bulk of 20)</t>
  </si>
  <si>
    <t>PHK76 x W606S</t>
  </si>
  <si>
    <t>Cross Type: 49</t>
  </si>
  <si>
    <t>commercial hybrid 4</t>
  </si>
  <si>
    <t>Hoegemeyer 7089 AMXT</t>
  </si>
  <si>
    <t>18-4171B-29/4172A (pool of 28 ears)</t>
  </si>
  <si>
    <t>PHP02 x PHB47</t>
  </si>
  <si>
    <t>Cross Type: 51</t>
  </si>
  <si>
    <t>18-4069B-24/4070B (pool of 21 ears), 18-4069B-24/4070B (pool of 21 ears)</t>
  </si>
  <si>
    <t>PHP02 x LH198</t>
  </si>
  <si>
    <t>Cross Type: 60</t>
  </si>
  <si>
    <t>17-8123-36/8124B (bulk of 26)</t>
  </si>
  <si>
    <t>PHN46 x PHB47</t>
  </si>
  <si>
    <t>Cross Type: 12</t>
  </si>
  <si>
    <t>19-2879-36/2822A (pool of 33 ears)</t>
  </si>
  <si>
    <t>PHW52 x PHZ51</t>
  </si>
  <si>
    <t>Cross Type: 22</t>
  </si>
  <si>
    <t>18-4045B-23/4046B (pool of 12 ears)</t>
  </si>
  <si>
    <t>PHK76 x 3IIH6</t>
  </si>
  <si>
    <t>Cross Type: 48</t>
  </si>
  <si>
    <t>21-2078-21/2023A (pool of 60 ears)</t>
  </si>
  <si>
    <t>PHB47 x LH185</t>
  </si>
  <si>
    <t>Cross Type: 8</t>
  </si>
  <si>
    <t>20-IL-772-775-31/771 (pool of 27 ears)</t>
  </si>
  <si>
    <t>PHG39 x PHM49</t>
  </si>
  <si>
    <t>Cross Type: 36</t>
  </si>
  <si>
    <t>20-2471-28/2430A (pool of 43 ears)</t>
  </si>
  <si>
    <t>F42 x Mo17</t>
  </si>
  <si>
    <t>Cross Type: 67</t>
  </si>
  <si>
    <t>19-2878-39/2823A (pool of 35 ears)</t>
  </si>
  <si>
    <t>PHW52 x PHM49</t>
  </si>
  <si>
    <t>Cross Type: 23</t>
  </si>
  <si>
    <t>18-4059A-42/4060A (pool of 31 ears)</t>
  </si>
  <si>
    <t>PHP02 x LH145</t>
  </si>
  <si>
    <t>Cross Type: 55</t>
  </si>
  <si>
    <t>21-2100-22/2001A (pool of 30 ears)</t>
  </si>
  <si>
    <t>WF9 x H95</t>
  </si>
  <si>
    <t>Cross Type: 93</t>
  </si>
  <si>
    <t>18-3955A-46/3956A (pool of 13 ears), 17-8105-38/8106B (bulk of 16)</t>
  </si>
  <si>
    <t>LH185 x W606S</t>
  </si>
  <si>
    <t>Cross Type: 3</t>
  </si>
  <si>
    <t>20-2754-21/2747A (pool of 24 ears)</t>
  </si>
  <si>
    <t>PHB47 x 3IIH6</t>
  </si>
  <si>
    <t>Cross Type: 35</t>
  </si>
  <si>
    <t>18-4153B-29/4154B (pool of 34 ears)</t>
  </si>
  <si>
    <t>PHK56 x LH198</t>
  </si>
  <si>
    <t>Cross Type: 42</t>
  </si>
  <si>
    <t>19-2875-42/2826B (pool of 50 ears)</t>
  </si>
  <si>
    <t>2369 x PHN82</t>
  </si>
  <si>
    <t>Cross Type: 26</t>
  </si>
  <si>
    <t>18-4037A-56/4071 (pool of 32 ears)</t>
  </si>
  <si>
    <t>PHK56 x LH185</t>
  </si>
  <si>
    <t>Cross Type: 44</t>
  </si>
  <si>
    <t>19-2872-52/2829A (pool of 37 ears)</t>
  </si>
  <si>
    <t>4N506 x 3IIH6</t>
  </si>
  <si>
    <t>Cross Type: 29</t>
  </si>
  <si>
    <t>17-8191-21/8192B (bulk of 24)</t>
  </si>
  <si>
    <t>PHK76 x LH145</t>
  </si>
  <si>
    <t>Cross Type: 46</t>
  </si>
  <si>
    <t>20-2454-54/2447A (pool of 31 ears)</t>
  </si>
  <si>
    <t>2369 x LH123HT</t>
  </si>
  <si>
    <t>Cross Type: 64</t>
  </si>
  <si>
    <t>19-2895-37/2806A (pool of 41 ears)</t>
  </si>
  <si>
    <t>LH82 x PHJ89</t>
  </si>
  <si>
    <t>Cross Type: 6</t>
  </si>
  <si>
    <t>18-4073B-25/4074B (pool of 16 ears), 18-3953A-33/3954A (pool of 17 ears)</t>
  </si>
  <si>
    <t>LH185 x LH82</t>
  </si>
  <si>
    <t>Cross Type: 2</t>
  </si>
  <si>
    <t>17-8193-25/8194A (bulk of 27)</t>
  </si>
  <si>
    <t>PHK76 x LH198</t>
  </si>
  <si>
    <t>Cross Type: 47</t>
  </si>
  <si>
    <t>19-2973-29/2928A (pool of 9 ears), 20-IL-777-780-31/776 (pool of 6 ears), 20-2759-26/2742A (pool of 8 ears)</t>
  </si>
  <si>
    <t>PHG39 x PHN82</t>
  </si>
  <si>
    <t>Cross Type: 80</t>
  </si>
  <si>
    <t>20-2459-201/2442A (pool of 20 ears)</t>
  </si>
  <si>
    <t>B37 x H95</t>
  </si>
  <si>
    <t>Cross Type: 92</t>
  </si>
  <si>
    <t>19-2988-38/2913A (pool of 38 ears)</t>
  </si>
  <si>
    <t>PHW52 x PHN82</t>
  </si>
  <si>
    <t>Cross Type: 86</t>
  </si>
  <si>
    <t>21-2085-21/2016A (pool of 60 ears)</t>
  </si>
  <si>
    <t>PHJ40 x LH82</t>
  </si>
  <si>
    <t>Cross Type: 20</t>
  </si>
  <si>
    <t>19-2993-25/2839 (pool of 41 ears)</t>
  </si>
  <si>
    <t>PHP02 x LH82</t>
  </si>
  <si>
    <t>Cross Type: 58</t>
  </si>
  <si>
    <t>19-2869-25/2832A (pool of 29 ears)</t>
  </si>
  <si>
    <t>LH123HT x PHB47</t>
  </si>
  <si>
    <t>Cross Type: 32</t>
  </si>
  <si>
    <t>18-4061A-37/4062A (pool of 15 ears)</t>
  </si>
  <si>
    <t>PHP02 x PHK76</t>
  </si>
  <si>
    <t>Cross Type: 56</t>
  </si>
  <si>
    <t>19-2887-22/2814B (pool of 27 ears)</t>
  </si>
  <si>
    <t>B73 x PHZ51</t>
  </si>
  <si>
    <t>Cross Type: 14</t>
  </si>
  <si>
    <t>21-2073-22/2033B (pool of 37 ears)</t>
  </si>
  <si>
    <t>LH195 x 3IIH6</t>
  </si>
  <si>
    <t>Cross Type: 77</t>
  </si>
  <si>
    <t>commercial hybrid 3</t>
  </si>
  <si>
    <t>Hoegemeyer 8065RR</t>
  </si>
  <si>
    <t>20-2455-55/2446A (pool of 39 ears)</t>
  </si>
  <si>
    <t>2369 x PHZ51</t>
  </si>
  <si>
    <t>Cross Type: 89</t>
  </si>
  <si>
    <t>18-4155B-23/4156B (pool of 33 ears)</t>
  </si>
  <si>
    <t>PHK56 x PHJ89</t>
  </si>
  <si>
    <t>Cross Type: 43</t>
  </si>
  <si>
    <t>18-4173B-32/4174B (pool of 9 ears), 18-4053A-26/4054A (pool of 35 ears)</t>
  </si>
  <si>
    <t>PHP02 x PHJ89</t>
  </si>
  <si>
    <t>Cross Type: 52</t>
  </si>
  <si>
    <t>20-2482-28/2419A (pool of 42 ears)</t>
  </si>
  <si>
    <t>LH123HT x 3IIH6</t>
  </si>
  <si>
    <t>Cross Type: 70</t>
  </si>
  <si>
    <t>18-4049A-37/4050A (pool of 25 ears)</t>
  </si>
  <si>
    <t>PHK76 x LH82</t>
  </si>
  <si>
    <t>Cross Type: 50</t>
  </si>
  <si>
    <t>20-2499-59/2402B (pool of 42 ears)</t>
  </si>
  <si>
    <t>N209 x 3IIH6</t>
  </si>
  <si>
    <t>Cross Type: 34</t>
  </si>
  <si>
    <t>20-2478-29/2423A (pool of 13 ears)</t>
  </si>
  <si>
    <t>B14A x Mo17</t>
  </si>
  <si>
    <t>Cross Type: 65</t>
  </si>
  <si>
    <t>19-2883-34/2818A (pool of 52 ears)</t>
  </si>
  <si>
    <t>LH195 x PHZ51</t>
  </si>
  <si>
    <t>Cross Type: 18</t>
  </si>
  <si>
    <t>commercial hybrid 5</t>
  </si>
  <si>
    <t>18-4089B-40/4090B (pool of 18 ears)</t>
  </si>
  <si>
    <t>PHN46 x PHK56</t>
  </si>
  <si>
    <t>Cross Type: 10</t>
  </si>
  <si>
    <t>19-2880-53/2821A (pool of 48 ears)</t>
  </si>
  <si>
    <t>PHW52 x LH185</t>
  </si>
  <si>
    <t>Cross Type: 21</t>
  </si>
  <si>
    <t>18-4063B-39/4064A (pool of 23 ears)</t>
  </si>
  <si>
    <t>PHP02 x W606S</t>
  </si>
  <si>
    <t>Cross Type: 57</t>
  </si>
  <si>
    <t>commercial hybrid 2</t>
  </si>
  <si>
    <t>Pioneer P0589 AMXT</t>
  </si>
  <si>
    <t>19-2882-44/2823A (pool of 53 ears)</t>
  </si>
  <si>
    <t>LH195 x PHM49</t>
  </si>
  <si>
    <t>Cross Type: 19</t>
  </si>
  <si>
    <t>commercial hybrid 1</t>
  </si>
  <si>
    <t>Pioneer 1311 AMXT</t>
  </si>
  <si>
    <t>17-8113-49/8114A (bulk of 32)</t>
  </si>
  <si>
    <t>LH82 x W606S</t>
  </si>
  <si>
    <t>Cross Type: 7</t>
  </si>
  <si>
    <t>18-4123B-32/4126 (pool of 32 ears)</t>
  </si>
  <si>
    <t>2369 x 3IIH6</t>
  </si>
  <si>
    <t>Cross Type: 27</t>
  </si>
  <si>
    <t>20-2458-35/2443B (pool of 24 ears)</t>
  </si>
  <si>
    <t>B37 x Mo17</t>
  </si>
  <si>
    <t>Cross Type: 66</t>
  </si>
  <si>
    <t>21-2054-21/2047A (pool of 23 ears)</t>
  </si>
  <si>
    <t>B73 x Mo17</t>
  </si>
  <si>
    <t>Cross Type: 13</t>
  </si>
  <si>
    <t>19-2974-54/2927A (pool of 34 ears)</t>
  </si>
  <si>
    <t>LH74 x PHN82</t>
  </si>
  <si>
    <t>Cross Type: 61</t>
  </si>
  <si>
    <t>18-3957A-40/3958A (pool of 31 ears)</t>
  </si>
  <si>
    <t>LH198 x PHB47</t>
  </si>
  <si>
    <t>Cross Type: 4</t>
  </si>
  <si>
    <t>21-2055-21/2046A (pool of 31 ears)</t>
  </si>
  <si>
    <t>B73 x PHM49</t>
  </si>
  <si>
    <t>Cross Type: 15</t>
  </si>
  <si>
    <t>20-2492-64/2409A (pool of 20 ears)</t>
  </si>
  <si>
    <t>LH195 x LH123HT</t>
  </si>
  <si>
    <t>Cross Type: 69</t>
  </si>
  <si>
    <t>19-2871-33/2830A (pool of 27 ears)</t>
  </si>
  <si>
    <t>B105 x 3IIH6</t>
  </si>
  <si>
    <t>Cross Type: 30</t>
  </si>
  <si>
    <t>18-4175B-22/4176A (pool of 24 ears), 18-4055B-48/4056B (pool of 23 ears</t>
  </si>
  <si>
    <t>PHP02 x LH185</t>
  </si>
  <si>
    <t>Cross Type: 53</t>
  </si>
  <si>
    <t>21-2079-21/2022A (pool of 21 ears)</t>
  </si>
  <si>
    <t>PHB47 x PHJ89</t>
  </si>
  <si>
    <t>Cross Type: 9</t>
  </si>
  <si>
    <t>17-8179-35/8180B (bulk of 9), 17-8179-26/8180A (bulk of 15)</t>
  </si>
  <si>
    <t>PHK56 x W606S</t>
  </si>
  <si>
    <t>Cross Type: 40</t>
  </si>
  <si>
    <t>Solar 5</t>
  </si>
  <si>
    <t>Solar 6</t>
  </si>
  <si>
    <t>FB ID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</si>
</sst>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"/>
    <numFmt numFmtId="167" formatCode="[$-F400]h:mm:ss\ AM/PM"/>
    <numFmt numFmtId="168" formatCode="dd/mm/yy;@"/>
  </numFmts>
  <fonts count="6" x14ac:knownFonts="1">
    <font>
      <sz val="11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20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rgb="FF7030A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0000"/>
        <bgColor indexed="64"/>
      </patternFill>
    </fill>
  </fills>
  <borders count="49">
    <border>
      <left/>
      <right/>
      <top/>
      <bottom/>
      <diagonal/>
    </border>
    <border>
      <left style="thick">
        <color rgb="FFFF0000"/>
      </left>
      <right style="thick">
        <color rgb="FFFF0000"/>
      </right>
      <top style="thick">
        <color rgb="FFFF0000"/>
      </top>
      <bottom style="thick">
        <color rgb="FFFF0000"/>
      </bottom>
      <diagonal/>
    </border>
    <border>
      <left style="thick">
        <color theme="5"/>
      </left>
      <right style="thick">
        <color theme="5"/>
      </right>
      <top style="thick">
        <color theme="5"/>
      </top>
      <bottom style="thick">
        <color theme="5"/>
      </bottom>
      <diagonal/>
    </border>
    <border>
      <left style="thick">
        <color rgb="FF92D050"/>
      </left>
      <right style="thick">
        <color rgb="FF92D050"/>
      </right>
      <top style="thick">
        <color rgb="FF92D050"/>
      </top>
      <bottom style="thick">
        <color rgb="FF92D050"/>
      </bottom>
      <diagonal/>
    </border>
    <border>
      <left style="thick">
        <color rgb="FF00B0F0"/>
      </left>
      <right style="hair">
        <color auto="1"/>
      </right>
      <top style="thick">
        <color rgb="FF00B0F0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ck">
        <color rgb="FF00B0F0"/>
      </top>
      <bottom style="hair">
        <color auto="1"/>
      </bottom>
      <diagonal/>
    </border>
    <border>
      <left style="hair">
        <color auto="1"/>
      </left>
      <right style="thick">
        <color rgb="FF00B0F0"/>
      </right>
      <top style="thick">
        <color rgb="FF00B0F0"/>
      </top>
      <bottom style="hair">
        <color auto="1"/>
      </bottom>
      <diagonal/>
    </border>
    <border>
      <left style="thick">
        <color rgb="FFFFC000"/>
      </left>
      <right style="hair">
        <color auto="1"/>
      </right>
      <top style="thick">
        <color rgb="FFFFC000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ck">
        <color rgb="FFFFC000"/>
      </top>
      <bottom style="hair">
        <color auto="1"/>
      </bottom>
      <diagonal/>
    </border>
    <border>
      <left style="hair">
        <color auto="1"/>
      </left>
      <right style="thick">
        <color rgb="FFFFC000"/>
      </right>
      <top style="thick">
        <color rgb="FFFFC000"/>
      </top>
      <bottom style="hair">
        <color auto="1"/>
      </bottom>
      <diagonal/>
    </border>
    <border>
      <left style="thick">
        <color rgb="FFFF0000"/>
      </left>
      <right style="hair">
        <color auto="1"/>
      </right>
      <top style="thick">
        <color rgb="FFFF0000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ck">
        <color rgb="FFFF0000"/>
      </top>
      <bottom style="hair">
        <color auto="1"/>
      </bottom>
      <diagonal/>
    </border>
    <border>
      <left style="hair">
        <color auto="1"/>
      </left>
      <right style="thick">
        <color rgb="FFFF0000"/>
      </right>
      <top style="thick">
        <color rgb="FFFF0000"/>
      </top>
      <bottom style="hair">
        <color auto="1"/>
      </bottom>
      <diagonal/>
    </border>
    <border>
      <left style="thick">
        <color rgb="FF00B0F0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ck">
        <color rgb="FF00B0F0"/>
      </right>
      <top style="hair">
        <color auto="1"/>
      </top>
      <bottom style="hair">
        <color auto="1"/>
      </bottom>
      <diagonal/>
    </border>
    <border>
      <left style="thick">
        <color rgb="FFFFC000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ck">
        <color rgb="FFFFC000"/>
      </right>
      <top style="hair">
        <color auto="1"/>
      </top>
      <bottom style="hair">
        <color auto="1"/>
      </bottom>
      <diagonal/>
    </border>
    <border>
      <left style="thick">
        <color rgb="FFFF0000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ck">
        <color rgb="FFFF0000"/>
      </right>
      <top style="hair">
        <color auto="1"/>
      </top>
      <bottom style="hair">
        <color auto="1"/>
      </bottom>
      <diagonal/>
    </border>
    <border>
      <left style="thick">
        <color rgb="FFFF0000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thick">
        <color rgb="FFFF0000"/>
      </right>
      <top style="hair">
        <color auto="1"/>
      </top>
      <bottom/>
      <diagonal/>
    </border>
    <border>
      <left style="thick">
        <color rgb="FFFF0000"/>
      </left>
      <right/>
      <top/>
      <bottom/>
      <diagonal/>
    </border>
    <border>
      <left/>
      <right style="thick">
        <color rgb="FFFF0000"/>
      </right>
      <top/>
      <bottom/>
      <diagonal/>
    </border>
    <border>
      <left style="thick">
        <color rgb="FF00B0F0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thick">
        <color rgb="FF00B0F0"/>
      </right>
      <top style="hair">
        <color auto="1"/>
      </top>
      <bottom/>
      <diagonal/>
    </border>
    <border>
      <left style="thick">
        <color rgb="FFFFC000"/>
      </left>
      <right style="hair">
        <color auto="1"/>
      </right>
      <top style="hair">
        <color auto="1"/>
      </top>
      <bottom/>
      <diagonal/>
    </border>
    <border>
      <left style="hair">
        <color auto="1"/>
      </left>
      <right style="thick">
        <color rgb="FFFFC000"/>
      </right>
      <top style="hair">
        <color auto="1"/>
      </top>
      <bottom/>
      <diagonal/>
    </border>
    <border>
      <left style="thick">
        <color rgb="FFFF0000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thick">
        <color rgb="FFFF0000"/>
      </right>
      <top/>
      <bottom style="hair">
        <color auto="1"/>
      </bottom>
      <diagonal/>
    </border>
    <border>
      <left style="thick">
        <color rgb="FF00B0F0"/>
      </left>
      <right/>
      <top/>
      <bottom/>
      <diagonal/>
    </border>
    <border>
      <left/>
      <right style="thick">
        <color rgb="FF00B0F0"/>
      </right>
      <top/>
      <bottom/>
      <diagonal/>
    </border>
    <border>
      <left style="thick">
        <color rgb="FFFFC000"/>
      </left>
      <right/>
      <top/>
      <bottom/>
      <diagonal/>
    </border>
    <border>
      <left/>
      <right style="thick">
        <color rgb="FFFFC000"/>
      </right>
      <top/>
      <bottom/>
      <diagonal/>
    </border>
    <border>
      <left style="thick">
        <color rgb="FF00B0F0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thick">
        <color rgb="FF00B0F0"/>
      </right>
      <top/>
      <bottom style="hair">
        <color auto="1"/>
      </bottom>
      <diagonal/>
    </border>
    <border>
      <left style="thick">
        <color rgb="FFFFC000"/>
      </left>
      <right style="hair">
        <color auto="1"/>
      </right>
      <top/>
      <bottom style="hair">
        <color auto="1"/>
      </bottom>
      <diagonal/>
    </border>
    <border>
      <left style="hair">
        <color auto="1"/>
      </left>
      <right style="thick">
        <color rgb="FFFFC000"/>
      </right>
      <top/>
      <bottom style="hair">
        <color auto="1"/>
      </bottom>
      <diagonal/>
    </border>
    <border>
      <left style="thick">
        <color rgb="FFFF0000"/>
      </left>
      <right style="hair">
        <color auto="1"/>
      </right>
      <top style="hair">
        <color auto="1"/>
      </top>
      <bottom style="thick">
        <color rgb="FFFF0000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ck">
        <color rgb="FFFF0000"/>
      </bottom>
      <diagonal/>
    </border>
    <border>
      <left style="hair">
        <color auto="1"/>
      </left>
      <right style="thick">
        <color rgb="FFFF0000"/>
      </right>
      <top style="hair">
        <color auto="1"/>
      </top>
      <bottom style="thick">
        <color rgb="FFFF0000"/>
      </bottom>
      <diagonal/>
    </border>
    <border>
      <left style="thick">
        <color rgb="FF00B0F0"/>
      </left>
      <right style="hair">
        <color auto="1"/>
      </right>
      <top style="hair">
        <color auto="1"/>
      </top>
      <bottom style="thick">
        <color rgb="FF00B0F0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ck">
        <color rgb="FF00B0F0"/>
      </bottom>
      <diagonal/>
    </border>
    <border>
      <left style="hair">
        <color auto="1"/>
      </left>
      <right style="thick">
        <color rgb="FF00B0F0"/>
      </right>
      <top style="hair">
        <color auto="1"/>
      </top>
      <bottom style="thick">
        <color rgb="FF00B0F0"/>
      </bottom>
      <diagonal/>
    </border>
    <border>
      <left style="thick">
        <color rgb="FFFFC000"/>
      </left>
      <right style="hair">
        <color auto="1"/>
      </right>
      <top style="hair">
        <color auto="1"/>
      </top>
      <bottom style="thick">
        <color rgb="FFFFC000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ck">
        <color rgb="FFFFC000"/>
      </bottom>
      <diagonal/>
    </border>
    <border>
      <left style="hair">
        <color auto="1"/>
      </left>
      <right style="thick">
        <color rgb="FFFFC000"/>
      </right>
      <top style="hair">
        <color auto="1"/>
      </top>
      <bottom style="thick">
        <color rgb="FFFFC000"/>
      </bottom>
      <diagonal/>
    </border>
  </borders>
  <cellStyleXfs count="1">
    <xf numFmtId="0" fontId="0" fillId="0" borderId="0"/>
  </cellStyleXfs>
  <cellXfs count="96">
    <xf numFmtId="0" fontId="0" fillId="0" borderId="0" xfId="0"/>
    <xf numFmtId="14" fontId="0" fillId="0" borderId="0" xfId="0" applyNumberFormat="1"/>
    <xf numFmtId="0" fontId="1" fillId="0" borderId="0" xfId="0" applyFont="1"/>
    <xf numFmtId="1" fontId="1" fillId="0" borderId="0" xfId="0" applyNumberFormat="1" applyFont="1"/>
    <xf numFmtId="16" fontId="0" fillId="0" borderId="0" xfId="0" applyNumberFormat="1"/>
    <xf numFmtId="1" fontId="0" fillId="0" borderId="0" xfId="0" applyNumberFormat="1"/>
    <xf numFmtId="21" fontId="0" fillId="0" borderId="0" xfId="0" applyNumberFormat="1"/>
    <xf numFmtId="0" fontId="2" fillId="0" borderId="0" xfId="0" applyFont="1"/>
    <xf numFmtId="0" fontId="3" fillId="0" borderId="0" xfId="0" applyFont="1"/>
    <xf numFmtId="0" fontId="3" fillId="0" borderId="0" xfId="0" applyFont="1" applyAlignment="1">
      <alignment horizontal="left"/>
    </xf>
    <xf numFmtId="0" fontId="3" fillId="0" borderId="1" xfId="0" applyFont="1" applyBorder="1"/>
    <xf numFmtId="0" fontId="3" fillId="0" borderId="2" xfId="0" applyFont="1" applyBorder="1"/>
    <xf numFmtId="0" fontId="3" fillId="0" borderId="3" xfId="0" applyFont="1" applyBorder="1"/>
    <xf numFmtId="0" fontId="3" fillId="0" borderId="4" xfId="0" applyFont="1" applyBorder="1" applyAlignment="1">
      <alignment horizontal="left"/>
    </xf>
    <xf numFmtId="0" fontId="3" fillId="0" borderId="5" xfId="0" applyFont="1" applyBorder="1" applyAlignment="1">
      <alignment horizontal="left"/>
    </xf>
    <xf numFmtId="0" fontId="3" fillId="0" borderId="6" xfId="0" applyFont="1" applyBorder="1" applyAlignment="1">
      <alignment horizontal="left"/>
    </xf>
    <xf numFmtId="0" fontId="0" fillId="0" borderId="0" xfId="0" applyAlignment="1">
      <alignment horizontal="left"/>
    </xf>
    <xf numFmtId="0" fontId="3" fillId="0" borderId="7" xfId="0" applyFont="1" applyBorder="1" applyAlignment="1">
      <alignment horizontal="left"/>
    </xf>
    <xf numFmtId="0" fontId="3" fillId="0" borderId="8" xfId="0" applyFont="1" applyBorder="1" applyAlignment="1">
      <alignment horizontal="left"/>
    </xf>
    <xf numFmtId="0" fontId="3" fillId="2" borderId="8" xfId="0" applyFont="1" applyFill="1" applyBorder="1" applyAlignment="1">
      <alignment horizontal="left"/>
    </xf>
    <xf numFmtId="0" fontId="3" fillId="0" borderId="9" xfId="0" applyFont="1" applyBorder="1" applyAlignment="1">
      <alignment horizontal="left"/>
    </xf>
    <xf numFmtId="0" fontId="3" fillId="0" borderId="10" xfId="0" applyFont="1" applyBorder="1" applyAlignment="1">
      <alignment horizontal="left"/>
    </xf>
    <xf numFmtId="0" fontId="3" fillId="0" borderId="11" xfId="0" applyFont="1" applyBorder="1" applyAlignment="1">
      <alignment horizontal="left"/>
    </xf>
    <xf numFmtId="0" fontId="3" fillId="0" borderId="12" xfId="0" applyFont="1" applyBorder="1" applyAlignment="1">
      <alignment horizontal="left"/>
    </xf>
    <xf numFmtId="0" fontId="3" fillId="0" borderId="13" xfId="0" applyFont="1" applyBorder="1" applyAlignment="1">
      <alignment horizontal="left"/>
    </xf>
    <xf numFmtId="0" fontId="3" fillId="0" borderId="14" xfId="0" applyFont="1" applyBorder="1" applyAlignment="1">
      <alignment horizontal="left"/>
    </xf>
    <xf numFmtId="0" fontId="3" fillId="0" borderId="15" xfId="0" applyFont="1" applyBorder="1" applyAlignment="1">
      <alignment horizontal="left"/>
    </xf>
    <xf numFmtId="0" fontId="3" fillId="0" borderId="16" xfId="0" applyFont="1" applyBorder="1" applyAlignment="1">
      <alignment horizontal="left"/>
    </xf>
    <xf numFmtId="0" fontId="3" fillId="2" borderId="14" xfId="0" applyFont="1" applyFill="1" applyBorder="1" applyAlignment="1">
      <alignment horizontal="left"/>
    </xf>
    <xf numFmtId="0" fontId="3" fillId="0" borderId="17" xfId="0" applyFont="1" applyBorder="1" applyAlignment="1">
      <alignment horizontal="left"/>
    </xf>
    <xf numFmtId="0" fontId="3" fillId="0" borderId="18" xfId="0" applyFont="1" applyBorder="1" applyAlignment="1">
      <alignment horizontal="left"/>
    </xf>
    <xf numFmtId="0" fontId="3" fillId="0" borderId="19" xfId="0" applyFont="1" applyBorder="1" applyAlignment="1">
      <alignment horizontal="left"/>
    </xf>
    <xf numFmtId="0" fontId="3" fillId="0" borderId="20" xfId="0" applyFont="1" applyBorder="1" applyAlignment="1">
      <alignment horizontal="left"/>
    </xf>
    <xf numFmtId="0" fontId="3" fillId="0" borderId="21" xfId="0" applyFont="1" applyBorder="1" applyAlignment="1">
      <alignment horizontal="left"/>
    </xf>
    <xf numFmtId="0" fontId="3" fillId="0" borderId="22" xfId="0" applyFont="1" applyBorder="1" applyAlignment="1">
      <alignment horizontal="left"/>
    </xf>
    <xf numFmtId="0" fontId="3" fillId="0" borderId="23" xfId="0" applyFont="1" applyBorder="1" applyAlignment="1">
      <alignment horizontal="left"/>
    </xf>
    <xf numFmtId="0" fontId="3" fillId="0" borderId="24" xfId="0" applyFont="1" applyBorder="1" applyAlignment="1">
      <alignment horizontal="left"/>
    </xf>
    <xf numFmtId="0" fontId="3" fillId="0" borderId="25" xfId="0" applyFont="1" applyBorder="1" applyAlignment="1">
      <alignment horizontal="left"/>
    </xf>
    <xf numFmtId="0" fontId="3" fillId="0" borderId="26" xfId="0" applyFont="1" applyBorder="1" applyAlignment="1">
      <alignment horizontal="left"/>
    </xf>
    <xf numFmtId="0" fontId="3" fillId="0" borderId="27" xfId="0" applyFont="1" applyBorder="1" applyAlignment="1">
      <alignment horizontal="left"/>
    </xf>
    <xf numFmtId="0" fontId="3" fillId="0" borderId="28" xfId="0" applyFont="1" applyBorder="1" applyAlignment="1">
      <alignment horizontal="left"/>
    </xf>
    <xf numFmtId="0" fontId="3" fillId="0" borderId="29" xfId="0" applyFont="1" applyBorder="1" applyAlignment="1">
      <alignment horizontal="left"/>
    </xf>
    <xf numFmtId="0" fontId="3" fillId="0" borderId="30" xfId="0" applyFont="1" applyBorder="1" applyAlignment="1">
      <alignment horizontal="left"/>
    </xf>
    <xf numFmtId="0" fontId="3" fillId="0" borderId="31" xfId="0" applyFont="1" applyBorder="1" applyAlignment="1">
      <alignment horizontal="left"/>
    </xf>
    <xf numFmtId="0" fontId="3" fillId="0" borderId="32" xfId="0" applyFont="1" applyBorder="1" applyAlignment="1">
      <alignment horizontal="left"/>
    </xf>
    <xf numFmtId="0" fontId="3" fillId="0" borderId="33" xfId="0" applyFont="1" applyBorder="1" applyAlignment="1">
      <alignment horizontal="left"/>
    </xf>
    <xf numFmtId="0" fontId="3" fillId="0" borderId="34" xfId="0" applyFont="1" applyBorder="1" applyAlignment="1">
      <alignment horizontal="left"/>
    </xf>
    <xf numFmtId="0" fontId="3" fillId="0" borderId="35" xfId="0" applyFont="1" applyBorder="1" applyAlignment="1">
      <alignment horizontal="left"/>
    </xf>
    <xf numFmtId="0" fontId="3" fillId="3" borderId="36" xfId="0" applyFont="1" applyFill="1" applyBorder="1" applyAlignment="1">
      <alignment horizontal="left"/>
    </xf>
    <xf numFmtId="0" fontId="3" fillId="0" borderId="37" xfId="0" applyFont="1" applyBorder="1" applyAlignment="1">
      <alignment horizontal="left"/>
    </xf>
    <xf numFmtId="0" fontId="3" fillId="0" borderId="38" xfId="0" applyFont="1" applyBorder="1" applyAlignment="1">
      <alignment horizontal="left"/>
    </xf>
    <xf numFmtId="0" fontId="3" fillId="0" borderId="39" xfId="0" applyFont="1" applyBorder="1" applyAlignment="1">
      <alignment horizontal="left"/>
    </xf>
    <xf numFmtId="0" fontId="3" fillId="3" borderId="13" xfId="0" applyFont="1" applyFill="1" applyBorder="1" applyAlignment="1">
      <alignment horizontal="left"/>
    </xf>
    <xf numFmtId="0" fontId="3" fillId="4" borderId="0" xfId="0" applyFont="1" applyFill="1" applyAlignment="1">
      <alignment horizontal="left"/>
    </xf>
    <xf numFmtId="0" fontId="3" fillId="5" borderId="0" xfId="0" applyFont="1" applyFill="1" applyAlignment="1">
      <alignment horizontal="left"/>
    </xf>
    <xf numFmtId="0" fontId="3" fillId="6" borderId="36" xfId="0" applyFont="1" applyFill="1" applyBorder="1" applyAlignment="1">
      <alignment horizontal="left"/>
    </xf>
    <xf numFmtId="0" fontId="3" fillId="4" borderId="30" xfId="0" applyFont="1" applyFill="1" applyBorder="1" applyAlignment="1">
      <alignment horizontal="left"/>
    </xf>
    <xf numFmtId="0" fontId="3" fillId="5" borderId="30" xfId="0" applyFont="1" applyFill="1" applyBorder="1" applyAlignment="1">
      <alignment horizontal="left"/>
    </xf>
    <xf numFmtId="0" fontId="3" fillId="6" borderId="13" xfId="0" applyFont="1" applyFill="1" applyBorder="1" applyAlignment="1">
      <alignment horizontal="left"/>
    </xf>
    <xf numFmtId="0" fontId="3" fillId="4" borderId="14" xfId="0" applyFont="1" applyFill="1" applyBorder="1" applyAlignment="1">
      <alignment horizontal="left"/>
    </xf>
    <xf numFmtId="0" fontId="3" fillId="0" borderId="40" xfId="0" applyFont="1" applyBorder="1" applyAlignment="1">
      <alignment horizontal="left"/>
    </xf>
    <xf numFmtId="0" fontId="3" fillId="0" borderId="41" xfId="0" applyFont="1" applyBorder="1" applyAlignment="1">
      <alignment horizontal="left"/>
    </xf>
    <xf numFmtId="0" fontId="3" fillId="0" borderId="42" xfId="0" applyFont="1" applyBorder="1" applyAlignment="1">
      <alignment horizontal="left"/>
    </xf>
    <xf numFmtId="0" fontId="3" fillId="0" borderId="43" xfId="0" applyFont="1" applyBorder="1" applyAlignment="1">
      <alignment horizontal="left"/>
    </xf>
    <xf numFmtId="0" fontId="3" fillId="0" borderId="44" xfId="0" applyFont="1" applyBorder="1" applyAlignment="1">
      <alignment horizontal="left"/>
    </xf>
    <xf numFmtId="0" fontId="3" fillId="4" borderId="44" xfId="0" applyFont="1" applyFill="1" applyBorder="1" applyAlignment="1">
      <alignment horizontal="left"/>
    </xf>
    <xf numFmtId="0" fontId="3" fillId="0" borderId="45" xfId="0" applyFont="1" applyBorder="1" applyAlignment="1">
      <alignment horizontal="left"/>
    </xf>
    <xf numFmtId="0" fontId="3" fillId="0" borderId="46" xfId="0" applyFont="1" applyBorder="1" applyAlignment="1">
      <alignment horizontal="left"/>
    </xf>
    <xf numFmtId="0" fontId="3" fillId="0" borderId="47" xfId="0" applyFont="1" applyBorder="1" applyAlignment="1">
      <alignment horizontal="left"/>
    </xf>
    <xf numFmtId="0" fontId="3" fillId="0" borderId="48" xfId="0" applyFont="1" applyBorder="1" applyAlignment="1">
      <alignment horizontal="left"/>
    </xf>
    <xf numFmtId="0" fontId="0" fillId="6" borderId="0" xfId="0" applyFill="1" applyAlignment="1">
      <alignment horizontal="left"/>
    </xf>
    <xf numFmtId="0" fontId="0" fillId="5" borderId="0" xfId="0" applyFill="1" applyAlignment="1">
      <alignment horizontal="left"/>
    </xf>
    <xf numFmtId="0" fontId="0" fillId="3" borderId="0" xfId="0" applyFill="1" applyAlignment="1">
      <alignment horizontal="left"/>
    </xf>
    <xf numFmtId="0" fontId="0" fillId="2" borderId="0" xfId="0" applyFill="1" applyAlignment="1">
      <alignment horizontal="left"/>
    </xf>
    <xf numFmtId="0" fontId="0" fillId="4" borderId="0" xfId="0" applyFill="1" applyAlignment="1">
      <alignment horizontal="left"/>
    </xf>
    <xf numFmtId="0" fontId="0" fillId="3" borderId="0" xfId="0" applyFill="1"/>
    <xf numFmtId="0" fontId="0" fillId="0" borderId="0" xfId="0" applyAlignment="1">
      <alignment horizontal="center"/>
    </xf>
    <xf numFmtId="0" fontId="1" fillId="3" borderId="0" xfId="0" applyFont="1" applyFill="1"/>
    <xf numFmtId="16" fontId="0" fillId="3" borderId="0" xfId="0" applyNumberFormat="1" applyFill="1"/>
    <xf numFmtId="0" fontId="0" fillId="3" borderId="0" xfId="0" applyFill="1" applyAlignment="1">
      <alignment horizontal="center"/>
    </xf>
    <xf numFmtId="164" fontId="0" fillId="0" borderId="0" xfId="0" applyNumberFormat="1"/>
    <xf numFmtId="17" fontId="0" fillId="0" borderId="0" xfId="0" applyNumberFormat="1"/>
    <xf numFmtId="0" fontId="4" fillId="0" borderId="0" xfId="0" applyFont="1"/>
    <xf numFmtId="0" fontId="5" fillId="0" borderId="0" xfId="0" applyFont="1"/>
    <xf numFmtId="0" fontId="4" fillId="0" borderId="0" xfId="0" applyFont="1" applyAlignment="1">
      <alignment wrapText="1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 vertical="top"/>
    </xf>
    <xf numFmtId="0" fontId="0" fillId="0" borderId="0" xfId="0" applyAlignment="1">
      <alignment vertical="top"/>
    </xf>
    <xf numFmtId="0" fontId="0" fillId="0" borderId="0" xfId="0" applyAlignment="1">
      <alignment horizontal="center" vertical="top" wrapText="1"/>
    </xf>
    <xf numFmtId="0" fontId="0" fillId="0" borderId="0" xfId="0" applyAlignment="1">
      <alignment wrapText="1"/>
    </xf>
    <xf numFmtId="0" fontId="0" fillId="0" borderId="0" xfId="0" applyAlignment="1">
      <alignment vertical="top" wrapText="1"/>
    </xf>
    <xf numFmtId="0" fontId="0" fillId="3" borderId="0" xfId="0" applyFill="1" applyAlignment="1">
      <alignment wrapText="1"/>
    </xf>
    <xf numFmtId="167" fontId="0" fillId="0" borderId="0" xfId="0" applyNumberFormat="1"/>
    <xf numFmtId="167" fontId="0" fillId="3" borderId="0" xfId="0" applyNumberFormat="1" applyFill="1"/>
    <xf numFmtId="168" fontId="0" fillId="0" borderId="0" xfId="0" applyNumberFormat="1" applyAlignment="1">
      <alignment horizontal="center"/>
    </xf>
    <xf numFmtId="168" fontId="0" fillId="3" borderId="0" xfId="0" applyNumberFormat="1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48</xdr:row>
      <xdr:rowOff>0</xdr:rowOff>
    </xdr:from>
    <xdr:to>
      <xdr:col>12</xdr:col>
      <xdr:colOff>811956</xdr:colOff>
      <xdr:row>83</xdr:row>
      <xdr:rowOff>109069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2F1020C-65B2-4753-B23B-9CA8829565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41480"/>
          <a:ext cx="10778916" cy="6509869"/>
        </a:xfrm>
        <a:prstGeom prst="rect">
          <a:avLst/>
        </a:prstGeom>
      </xdr:spPr>
    </xdr:pic>
    <xdr:clientData/>
  </xdr:twoCellAnchor>
  <xdr:twoCellAnchor>
    <xdr:from>
      <xdr:col>10</xdr:col>
      <xdr:colOff>210216</xdr:colOff>
      <xdr:row>65</xdr:row>
      <xdr:rowOff>138493</xdr:rowOff>
    </xdr:from>
    <xdr:to>
      <xdr:col>11</xdr:col>
      <xdr:colOff>521789</xdr:colOff>
      <xdr:row>67</xdr:row>
      <xdr:rowOff>25463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FEA809DB-A604-4704-A460-1BE071DE6969}"/>
            </a:ext>
          </a:extLst>
        </xdr:cNvPr>
        <xdr:cNvSpPr/>
      </xdr:nvSpPr>
      <xdr:spPr>
        <a:xfrm>
          <a:off x="8516016" y="15088933"/>
          <a:ext cx="1142153" cy="25273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10</xdr:col>
      <xdr:colOff>210221</xdr:colOff>
      <xdr:row>64</xdr:row>
      <xdr:rowOff>68557</xdr:rowOff>
    </xdr:from>
    <xdr:to>
      <xdr:col>11</xdr:col>
      <xdr:colOff>521794</xdr:colOff>
      <xdr:row>65</xdr:row>
      <xdr:rowOff>136502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E83C8AA8-1477-433A-9F02-3059F201705E}"/>
            </a:ext>
          </a:extLst>
        </xdr:cNvPr>
        <xdr:cNvSpPr/>
      </xdr:nvSpPr>
      <xdr:spPr>
        <a:xfrm>
          <a:off x="8516021" y="14836117"/>
          <a:ext cx="1142153" cy="250825"/>
        </a:xfrm>
        <a:prstGeom prst="rect">
          <a:avLst/>
        </a:prstGeom>
        <a:noFill/>
        <a:ln w="28575">
          <a:solidFill>
            <a:srgbClr val="FFC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12</xdr:col>
      <xdr:colOff>497660</xdr:colOff>
      <xdr:row>57</xdr:row>
      <xdr:rowOff>122465</xdr:rowOff>
    </xdr:from>
    <xdr:to>
      <xdr:col>13</xdr:col>
      <xdr:colOff>181975</xdr:colOff>
      <xdr:row>62</xdr:row>
      <xdr:rowOff>48659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07DEC6E6-41F9-4F65-ABEF-DE9377FFB96E}"/>
            </a:ext>
          </a:extLst>
        </xdr:cNvPr>
        <xdr:cNvSpPr/>
      </xdr:nvSpPr>
      <xdr:spPr>
        <a:xfrm rot="5400000">
          <a:off x="10301771" y="13772714"/>
          <a:ext cx="840594" cy="51489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0</xdr:col>
      <xdr:colOff>0</xdr:colOff>
      <xdr:row>30</xdr:row>
      <xdr:rowOff>95250</xdr:rowOff>
    </xdr:from>
    <xdr:to>
      <xdr:col>15</xdr:col>
      <xdr:colOff>781049</xdr:colOff>
      <xdr:row>41</xdr:row>
      <xdr:rowOff>228600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6663836-26BA-427D-8FAA-28E84B6E1BDE}"/>
            </a:ext>
          </a:extLst>
        </xdr:cNvPr>
        <xdr:cNvSpPr/>
      </xdr:nvSpPr>
      <xdr:spPr>
        <a:xfrm>
          <a:off x="0" y="7722870"/>
          <a:ext cx="13239749" cy="298323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609599</xdr:colOff>
      <xdr:row>7</xdr:row>
      <xdr:rowOff>28575</xdr:rowOff>
    </xdr:from>
    <xdr:to>
      <xdr:col>34</xdr:col>
      <xdr:colOff>762000</xdr:colOff>
      <xdr:row>18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46A9F1F3-9E51-4B91-9822-8A4A3AF9BD86}"/>
            </a:ext>
          </a:extLst>
        </xdr:cNvPr>
        <xdr:cNvSpPr/>
      </xdr:nvSpPr>
      <xdr:spPr>
        <a:xfrm>
          <a:off x="15118079" y="1697355"/>
          <a:ext cx="13220701" cy="282130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38098</xdr:colOff>
      <xdr:row>26</xdr:row>
      <xdr:rowOff>104775</xdr:rowOff>
    </xdr:from>
    <xdr:to>
      <xdr:col>58</xdr:col>
      <xdr:colOff>790574</xdr:colOff>
      <xdr:row>35</xdr:row>
      <xdr:rowOff>238125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3E8F2992-71A5-48FF-B30E-217F6ACA51F4}"/>
            </a:ext>
          </a:extLst>
        </xdr:cNvPr>
        <xdr:cNvSpPr/>
      </xdr:nvSpPr>
      <xdr:spPr>
        <a:xfrm>
          <a:off x="29664658" y="6696075"/>
          <a:ext cx="18194656" cy="246507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19048</xdr:colOff>
      <xdr:row>16</xdr:row>
      <xdr:rowOff>123825</xdr:rowOff>
    </xdr:from>
    <xdr:to>
      <xdr:col>58</xdr:col>
      <xdr:colOff>771524</xdr:colOff>
      <xdr:row>26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C629539-C4AA-4ED2-8F04-A5F0507B2B89}"/>
            </a:ext>
          </a:extLst>
        </xdr:cNvPr>
        <xdr:cNvSpPr/>
      </xdr:nvSpPr>
      <xdr:spPr>
        <a:xfrm>
          <a:off x="29645608" y="4124325"/>
          <a:ext cx="18194656" cy="2466975"/>
        </a:xfrm>
        <a:prstGeom prst="rect">
          <a:avLst/>
        </a:prstGeom>
        <a:noFill/>
        <a:ln w="1905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600074</xdr:colOff>
      <xdr:row>30</xdr:row>
      <xdr:rowOff>171450</xdr:rowOff>
    </xdr:from>
    <xdr:to>
      <xdr:col>34</xdr:col>
      <xdr:colOff>809624</xdr:colOff>
      <xdr:row>41</xdr:row>
      <xdr:rowOff>219075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B93955FF-3DF7-41A9-9808-FB5BC852B534}"/>
            </a:ext>
          </a:extLst>
        </xdr:cNvPr>
        <xdr:cNvSpPr/>
      </xdr:nvSpPr>
      <xdr:spPr>
        <a:xfrm>
          <a:off x="15108554" y="7799070"/>
          <a:ext cx="13277850" cy="2897505"/>
        </a:xfrm>
        <a:prstGeom prst="rect">
          <a:avLst/>
        </a:prstGeom>
        <a:noFill/>
        <a:ln w="1905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7</xdr:row>
      <xdr:rowOff>38100</xdr:rowOff>
    </xdr:from>
    <xdr:to>
      <xdr:col>15</xdr:col>
      <xdr:colOff>781049</xdr:colOff>
      <xdr:row>18</xdr:row>
      <xdr:rowOff>28575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F2B35D89-4B60-472B-9B0C-7FA3EFA267A0}"/>
            </a:ext>
          </a:extLst>
        </xdr:cNvPr>
        <xdr:cNvSpPr/>
      </xdr:nvSpPr>
      <xdr:spPr>
        <a:xfrm>
          <a:off x="0" y="1706880"/>
          <a:ext cx="13239749" cy="2840355"/>
        </a:xfrm>
        <a:prstGeom prst="rect">
          <a:avLst/>
        </a:prstGeom>
        <a:noFill/>
        <a:ln w="1905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18</xdr:row>
      <xdr:rowOff>142876</xdr:rowOff>
    </xdr:from>
    <xdr:to>
      <xdr:col>15</xdr:col>
      <xdr:colOff>790575</xdr:colOff>
      <xdr:row>29</xdr:row>
      <xdr:rowOff>238126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6B8A0F9-6B0D-4A98-BD80-F4FA62C01642}"/>
            </a:ext>
          </a:extLst>
        </xdr:cNvPr>
        <xdr:cNvSpPr/>
      </xdr:nvSpPr>
      <xdr:spPr>
        <a:xfrm>
          <a:off x="0" y="4661536"/>
          <a:ext cx="13249275" cy="2945130"/>
        </a:xfrm>
        <a:prstGeom prst="rect">
          <a:avLst/>
        </a:prstGeom>
        <a:noFill/>
        <a:ln w="1905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609599</xdr:colOff>
      <xdr:row>18</xdr:row>
      <xdr:rowOff>142876</xdr:rowOff>
    </xdr:from>
    <xdr:to>
      <xdr:col>34</xdr:col>
      <xdr:colOff>781049</xdr:colOff>
      <xdr:row>29</xdr:row>
      <xdr:rowOff>238126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4F6D85E5-A668-480C-A8CF-031034BEFE2E}"/>
            </a:ext>
          </a:extLst>
        </xdr:cNvPr>
        <xdr:cNvSpPr/>
      </xdr:nvSpPr>
      <xdr:spPr>
        <a:xfrm>
          <a:off x="15118079" y="4661536"/>
          <a:ext cx="13239750" cy="2945130"/>
        </a:xfrm>
        <a:prstGeom prst="rect">
          <a:avLst/>
        </a:prstGeom>
        <a:noFill/>
        <a:ln w="1905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28574</xdr:colOff>
      <xdr:row>7</xdr:row>
      <xdr:rowOff>57150</xdr:rowOff>
    </xdr:from>
    <xdr:to>
      <xdr:col>58</xdr:col>
      <xdr:colOff>790575</xdr:colOff>
      <xdr:row>16</xdr:row>
      <xdr:rowOff>19050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07A68C2-E19D-4A63-8F09-CC95A54DEDCF}"/>
            </a:ext>
          </a:extLst>
        </xdr:cNvPr>
        <xdr:cNvSpPr/>
      </xdr:nvSpPr>
      <xdr:spPr>
        <a:xfrm>
          <a:off x="29655134" y="1725930"/>
          <a:ext cx="18204181" cy="2293620"/>
        </a:xfrm>
        <a:prstGeom prst="rect">
          <a:avLst/>
        </a:prstGeom>
        <a:noFill/>
        <a:ln w="1905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48</xdr:row>
      <xdr:rowOff>0</xdr:rowOff>
    </xdr:from>
    <xdr:to>
      <xdr:col>12</xdr:col>
      <xdr:colOff>811956</xdr:colOff>
      <xdr:row>83</xdr:row>
      <xdr:rowOff>109069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C327417-EDF4-48CD-B54A-9FFD9DFB2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1841480"/>
          <a:ext cx="10778916" cy="6509869"/>
        </a:xfrm>
        <a:prstGeom prst="rect">
          <a:avLst/>
        </a:prstGeom>
      </xdr:spPr>
    </xdr:pic>
    <xdr:clientData/>
  </xdr:twoCellAnchor>
  <xdr:twoCellAnchor>
    <xdr:from>
      <xdr:col>10</xdr:col>
      <xdr:colOff>210216</xdr:colOff>
      <xdr:row>65</xdr:row>
      <xdr:rowOff>138493</xdr:rowOff>
    </xdr:from>
    <xdr:to>
      <xdr:col>11</xdr:col>
      <xdr:colOff>521789</xdr:colOff>
      <xdr:row>67</xdr:row>
      <xdr:rowOff>25463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36541CD-3829-4E94-A8A4-3CBC8945CA77}"/>
            </a:ext>
          </a:extLst>
        </xdr:cNvPr>
        <xdr:cNvSpPr/>
      </xdr:nvSpPr>
      <xdr:spPr>
        <a:xfrm>
          <a:off x="8516016" y="15088933"/>
          <a:ext cx="1142153" cy="25273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10</xdr:col>
      <xdr:colOff>210221</xdr:colOff>
      <xdr:row>64</xdr:row>
      <xdr:rowOff>68557</xdr:rowOff>
    </xdr:from>
    <xdr:to>
      <xdr:col>11</xdr:col>
      <xdr:colOff>521794</xdr:colOff>
      <xdr:row>65</xdr:row>
      <xdr:rowOff>136502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5928303-9985-493A-A317-1DDE3F6B2018}"/>
            </a:ext>
          </a:extLst>
        </xdr:cNvPr>
        <xdr:cNvSpPr/>
      </xdr:nvSpPr>
      <xdr:spPr>
        <a:xfrm>
          <a:off x="8516021" y="14836117"/>
          <a:ext cx="1142153" cy="250825"/>
        </a:xfrm>
        <a:prstGeom prst="rect">
          <a:avLst/>
        </a:prstGeom>
        <a:noFill/>
        <a:ln w="28575">
          <a:solidFill>
            <a:srgbClr val="FFC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12</xdr:col>
      <xdr:colOff>497660</xdr:colOff>
      <xdr:row>57</xdr:row>
      <xdr:rowOff>122465</xdr:rowOff>
    </xdr:from>
    <xdr:to>
      <xdr:col>13</xdr:col>
      <xdr:colOff>181975</xdr:colOff>
      <xdr:row>62</xdr:row>
      <xdr:rowOff>48659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AA51182-9D47-4A4A-8A8F-C420A7220DE5}"/>
            </a:ext>
          </a:extLst>
        </xdr:cNvPr>
        <xdr:cNvSpPr/>
      </xdr:nvSpPr>
      <xdr:spPr>
        <a:xfrm rot="5400000">
          <a:off x="10301771" y="13772714"/>
          <a:ext cx="840594" cy="51489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n-US"/>
        </a:p>
      </xdr:txBody>
    </xdr:sp>
    <xdr:clientData/>
  </xdr:twoCellAnchor>
  <xdr:twoCellAnchor>
    <xdr:from>
      <xdr:col>0</xdr:col>
      <xdr:colOff>0</xdr:colOff>
      <xdr:row>30</xdr:row>
      <xdr:rowOff>95250</xdr:rowOff>
    </xdr:from>
    <xdr:to>
      <xdr:col>15</xdr:col>
      <xdr:colOff>781049</xdr:colOff>
      <xdr:row>41</xdr:row>
      <xdr:rowOff>228600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658459D4-2807-47EA-A70B-F3491F5C6780}"/>
            </a:ext>
          </a:extLst>
        </xdr:cNvPr>
        <xdr:cNvSpPr/>
      </xdr:nvSpPr>
      <xdr:spPr>
        <a:xfrm>
          <a:off x="0" y="7722870"/>
          <a:ext cx="13239749" cy="298323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609599</xdr:colOff>
      <xdr:row>7</xdr:row>
      <xdr:rowOff>28575</xdr:rowOff>
    </xdr:from>
    <xdr:to>
      <xdr:col>34</xdr:col>
      <xdr:colOff>762000</xdr:colOff>
      <xdr:row>18</xdr:row>
      <xdr:rowOff>0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B1F8BD23-5EF3-4CFD-9E08-2805C7B600A5}"/>
            </a:ext>
          </a:extLst>
        </xdr:cNvPr>
        <xdr:cNvSpPr/>
      </xdr:nvSpPr>
      <xdr:spPr>
        <a:xfrm>
          <a:off x="15118079" y="1697355"/>
          <a:ext cx="13220701" cy="282130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38098</xdr:colOff>
      <xdr:row>26</xdr:row>
      <xdr:rowOff>104775</xdr:rowOff>
    </xdr:from>
    <xdr:to>
      <xdr:col>58</xdr:col>
      <xdr:colOff>790574</xdr:colOff>
      <xdr:row>35</xdr:row>
      <xdr:rowOff>238125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52BED4EB-4358-4278-A71A-40714AFAC4B8}"/>
            </a:ext>
          </a:extLst>
        </xdr:cNvPr>
        <xdr:cNvSpPr/>
      </xdr:nvSpPr>
      <xdr:spPr>
        <a:xfrm>
          <a:off x="29664658" y="6696075"/>
          <a:ext cx="18194656" cy="246507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19048</xdr:colOff>
      <xdr:row>16</xdr:row>
      <xdr:rowOff>123825</xdr:rowOff>
    </xdr:from>
    <xdr:to>
      <xdr:col>58</xdr:col>
      <xdr:colOff>771524</xdr:colOff>
      <xdr:row>26</xdr:row>
      <xdr:rowOff>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1EC6611B-A8D4-445E-8D48-A005D3061763}"/>
            </a:ext>
          </a:extLst>
        </xdr:cNvPr>
        <xdr:cNvSpPr/>
      </xdr:nvSpPr>
      <xdr:spPr>
        <a:xfrm>
          <a:off x="29645608" y="4124325"/>
          <a:ext cx="18194656" cy="2466975"/>
        </a:xfrm>
        <a:prstGeom prst="rect">
          <a:avLst/>
        </a:prstGeom>
        <a:noFill/>
        <a:ln w="1905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600074</xdr:colOff>
      <xdr:row>30</xdr:row>
      <xdr:rowOff>171450</xdr:rowOff>
    </xdr:from>
    <xdr:to>
      <xdr:col>34</xdr:col>
      <xdr:colOff>809624</xdr:colOff>
      <xdr:row>41</xdr:row>
      <xdr:rowOff>219075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35690F8-694A-4EF1-A570-3031D8F3844E}"/>
            </a:ext>
          </a:extLst>
        </xdr:cNvPr>
        <xdr:cNvSpPr/>
      </xdr:nvSpPr>
      <xdr:spPr>
        <a:xfrm>
          <a:off x="15108554" y="7799070"/>
          <a:ext cx="13277850" cy="2897505"/>
        </a:xfrm>
        <a:prstGeom prst="rect">
          <a:avLst/>
        </a:prstGeom>
        <a:noFill/>
        <a:ln w="1905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7</xdr:row>
      <xdr:rowOff>38100</xdr:rowOff>
    </xdr:from>
    <xdr:to>
      <xdr:col>15</xdr:col>
      <xdr:colOff>781049</xdr:colOff>
      <xdr:row>18</xdr:row>
      <xdr:rowOff>28575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015AD077-29F5-423A-AD46-70BB892FBD9D}"/>
            </a:ext>
          </a:extLst>
        </xdr:cNvPr>
        <xdr:cNvSpPr/>
      </xdr:nvSpPr>
      <xdr:spPr>
        <a:xfrm>
          <a:off x="0" y="1706880"/>
          <a:ext cx="13239749" cy="2840355"/>
        </a:xfrm>
        <a:prstGeom prst="rect">
          <a:avLst/>
        </a:prstGeom>
        <a:noFill/>
        <a:ln w="19050">
          <a:solidFill>
            <a:srgbClr val="92D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0</xdr:colOff>
      <xdr:row>18</xdr:row>
      <xdr:rowOff>142876</xdr:rowOff>
    </xdr:from>
    <xdr:to>
      <xdr:col>15</xdr:col>
      <xdr:colOff>790575</xdr:colOff>
      <xdr:row>29</xdr:row>
      <xdr:rowOff>238126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EBDE708-23BF-4285-A915-C8814EB4C2D5}"/>
            </a:ext>
          </a:extLst>
        </xdr:cNvPr>
        <xdr:cNvSpPr/>
      </xdr:nvSpPr>
      <xdr:spPr>
        <a:xfrm>
          <a:off x="0" y="4661536"/>
          <a:ext cx="13249275" cy="2945130"/>
        </a:xfrm>
        <a:prstGeom prst="rect">
          <a:avLst/>
        </a:prstGeom>
        <a:noFill/>
        <a:ln w="1905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18</xdr:col>
      <xdr:colOff>609599</xdr:colOff>
      <xdr:row>18</xdr:row>
      <xdr:rowOff>142876</xdr:rowOff>
    </xdr:from>
    <xdr:to>
      <xdr:col>34</xdr:col>
      <xdr:colOff>781049</xdr:colOff>
      <xdr:row>29</xdr:row>
      <xdr:rowOff>238126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AF74A11C-07A7-4C53-A390-2EAC67BE9D2D}"/>
            </a:ext>
          </a:extLst>
        </xdr:cNvPr>
        <xdr:cNvSpPr/>
      </xdr:nvSpPr>
      <xdr:spPr>
        <a:xfrm>
          <a:off x="15118079" y="4661536"/>
          <a:ext cx="13239750" cy="2945130"/>
        </a:xfrm>
        <a:prstGeom prst="rect">
          <a:avLst/>
        </a:prstGeom>
        <a:noFill/>
        <a:ln w="1905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37</xdr:col>
      <xdr:colOff>28574</xdr:colOff>
      <xdr:row>7</xdr:row>
      <xdr:rowOff>57150</xdr:rowOff>
    </xdr:from>
    <xdr:to>
      <xdr:col>58</xdr:col>
      <xdr:colOff>790575</xdr:colOff>
      <xdr:row>16</xdr:row>
      <xdr:rowOff>19050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A8C657CF-35BE-445C-A369-A9C77ED89128}"/>
            </a:ext>
          </a:extLst>
        </xdr:cNvPr>
        <xdr:cNvSpPr/>
      </xdr:nvSpPr>
      <xdr:spPr>
        <a:xfrm>
          <a:off x="29655134" y="1725930"/>
          <a:ext cx="18204181" cy="2293620"/>
        </a:xfrm>
        <a:prstGeom prst="rect">
          <a:avLst/>
        </a:prstGeom>
        <a:noFill/>
        <a:ln w="19050">
          <a:solidFill>
            <a:schemeClr val="accent2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9A3D45-3217-4829-A6FD-030515F7479E}">
  <dimension ref="A1:BG47"/>
  <sheetViews>
    <sheetView topLeftCell="A15" workbookViewId="0">
      <selection activeCell="AO14" sqref="AO14"/>
    </sheetView>
  </sheetViews>
  <sheetFormatPr baseColWidth="10" defaultColWidth="8.83203125" defaultRowHeight="15" x14ac:dyDescent="0.2"/>
  <cols>
    <col min="1" max="16" width="12.1640625" customWidth="1"/>
    <col min="20" max="35" width="12.1640625" customWidth="1"/>
    <col min="38" max="59" width="12.1640625" customWidth="1"/>
  </cols>
  <sheetData>
    <row r="1" spans="1:59" ht="27" thickBot="1" x14ac:dyDescent="0.35">
      <c r="A1" s="7" t="s">
        <v>37</v>
      </c>
      <c r="T1" s="7" t="s">
        <v>37</v>
      </c>
      <c r="AL1" s="7" t="s">
        <v>37</v>
      </c>
    </row>
    <row r="2" spans="1:59" ht="18" thickTop="1" thickBot="1" x14ac:dyDescent="0.25">
      <c r="A2" s="8" t="s">
        <v>38</v>
      </c>
      <c r="B2" s="8"/>
      <c r="C2" s="8"/>
      <c r="D2" s="8"/>
      <c r="E2" s="8"/>
      <c r="F2" s="8"/>
      <c r="G2" s="8"/>
      <c r="H2" s="8"/>
      <c r="I2" s="9" t="s">
        <v>39</v>
      </c>
      <c r="J2" s="8"/>
      <c r="K2" s="10" t="s">
        <v>40</v>
      </c>
      <c r="L2" s="8"/>
      <c r="M2" s="11" t="s">
        <v>41</v>
      </c>
      <c r="N2" s="8"/>
      <c r="O2" s="12" t="s">
        <v>42</v>
      </c>
      <c r="P2" s="8"/>
      <c r="T2" s="8" t="s">
        <v>38</v>
      </c>
      <c r="U2" s="8"/>
      <c r="V2" s="8"/>
      <c r="W2" s="8"/>
      <c r="X2" s="8"/>
      <c r="Y2" s="8"/>
      <c r="Z2" s="8"/>
      <c r="AA2" s="8"/>
      <c r="AB2" s="9" t="s">
        <v>39</v>
      </c>
      <c r="AC2" s="8"/>
      <c r="AD2" s="10" t="s">
        <v>40</v>
      </c>
      <c r="AE2" s="8"/>
      <c r="AF2" s="11" t="s">
        <v>41</v>
      </c>
      <c r="AG2" s="8"/>
      <c r="AH2" s="12" t="s">
        <v>42</v>
      </c>
      <c r="AI2" s="8"/>
      <c r="AL2" s="8" t="s">
        <v>38</v>
      </c>
      <c r="AM2" s="8"/>
      <c r="AN2" s="8"/>
      <c r="AO2" s="8"/>
      <c r="AP2" s="8"/>
      <c r="AQ2" s="8"/>
      <c r="AR2" s="8"/>
      <c r="AS2" s="8"/>
      <c r="AT2" s="9" t="s">
        <v>39</v>
      </c>
      <c r="AU2" s="8"/>
      <c r="AV2" s="10" t="s">
        <v>40</v>
      </c>
      <c r="AW2" s="8"/>
      <c r="AX2" s="11" t="s">
        <v>41</v>
      </c>
      <c r="AY2" s="8"/>
      <c r="AZ2" s="12" t="s">
        <v>42</v>
      </c>
      <c r="BA2" s="8"/>
      <c r="BB2" s="8"/>
      <c r="BC2" s="8"/>
      <c r="BD2" s="8"/>
      <c r="BE2" s="8"/>
      <c r="BF2" s="8"/>
      <c r="BG2" s="8"/>
    </row>
    <row r="3" spans="1:59" ht="17" thickTop="1" x14ac:dyDescent="0.2">
      <c r="A3" s="8" t="s">
        <v>43</v>
      </c>
      <c r="B3" s="8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T3" s="8" t="s">
        <v>43</v>
      </c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L3" s="8" t="s">
        <v>43</v>
      </c>
      <c r="AM3" s="8"/>
      <c r="AN3" s="8"/>
      <c r="AO3" s="8"/>
      <c r="AP3" s="8"/>
      <c r="AQ3" s="8"/>
      <c r="AR3" s="8"/>
      <c r="AS3" s="8"/>
      <c r="AT3" s="8"/>
      <c r="AU3" s="8"/>
      <c r="AV3" s="8"/>
      <c r="AW3" s="8"/>
      <c r="AX3" s="8"/>
      <c r="AY3" s="8"/>
      <c r="AZ3" s="8"/>
      <c r="BA3" s="8"/>
      <c r="BB3" s="8"/>
      <c r="BC3" s="8"/>
      <c r="BD3" s="8"/>
      <c r="BE3" s="8"/>
      <c r="BF3" s="8"/>
      <c r="BG3" s="8"/>
    </row>
    <row r="4" spans="1:59" ht="16" x14ac:dyDescent="0.2">
      <c r="A4" s="8" t="s">
        <v>44</v>
      </c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T4" s="8" t="s">
        <v>44</v>
      </c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L4" s="8" t="s">
        <v>44</v>
      </c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G4" s="8"/>
    </row>
    <row r="5" spans="1:59" ht="16" x14ac:dyDescent="0.2">
      <c r="A5" s="8"/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T5" s="8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L5" s="8"/>
      <c r="AM5" s="8"/>
      <c r="AN5" s="8"/>
      <c r="AO5" s="8"/>
      <c r="AP5" s="8"/>
      <c r="AQ5" s="8"/>
      <c r="AR5" s="8"/>
      <c r="AS5" s="8"/>
      <c r="AT5" s="8"/>
      <c r="AU5" s="8"/>
      <c r="AV5" s="8"/>
      <c r="AW5" s="8"/>
      <c r="AX5" s="8"/>
      <c r="AY5" s="8"/>
      <c r="AZ5" s="8"/>
      <c r="BA5" s="8"/>
      <c r="BB5" s="8"/>
      <c r="BC5" s="8"/>
      <c r="BD5" s="8"/>
      <c r="BE5" s="8"/>
      <c r="BF5" s="8"/>
      <c r="BG5" s="8"/>
    </row>
    <row r="6" spans="1:59" ht="20.5" customHeight="1" x14ac:dyDescent="0.2">
      <c r="A6" s="8" t="s">
        <v>45</v>
      </c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T6" s="8" t="s">
        <v>46</v>
      </c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L6" s="8" t="s">
        <v>4</v>
      </c>
      <c r="AM6" s="8"/>
      <c r="AN6" s="8"/>
      <c r="AO6" s="8"/>
      <c r="AP6" s="8"/>
      <c r="AQ6" s="8"/>
      <c r="AR6" s="8"/>
      <c r="AS6" s="8"/>
      <c r="AT6" s="8"/>
      <c r="AU6" s="8"/>
      <c r="AV6" s="8"/>
      <c r="AW6" s="8"/>
      <c r="AX6" s="8"/>
      <c r="AY6" s="8"/>
      <c r="AZ6" s="8"/>
      <c r="BA6" s="8"/>
      <c r="BB6" s="8"/>
      <c r="BC6" s="8"/>
      <c r="BD6" s="8"/>
      <c r="BE6" s="8"/>
      <c r="BF6" s="8"/>
      <c r="BG6" s="8"/>
    </row>
    <row r="7" spans="1:59" ht="20.5" customHeight="1" thickBot="1" x14ac:dyDescent="0.25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L7" s="8"/>
      <c r="AM7" s="8"/>
      <c r="AN7" s="8"/>
      <c r="AO7" s="8"/>
      <c r="AP7" s="8"/>
      <c r="AQ7" s="8"/>
      <c r="AR7" s="8"/>
      <c r="AS7" s="8"/>
      <c r="AT7" s="8"/>
      <c r="AU7" s="8"/>
      <c r="AV7" s="8"/>
      <c r="AW7" s="8"/>
      <c r="AX7" s="8" t="s">
        <v>47</v>
      </c>
      <c r="AY7" s="8"/>
      <c r="AZ7" s="8"/>
      <c r="BA7" s="8"/>
      <c r="BB7" s="8"/>
      <c r="BC7" s="8"/>
      <c r="BD7" s="8"/>
      <c r="BE7" s="8"/>
      <c r="BF7" s="8"/>
      <c r="BG7" s="8"/>
    </row>
    <row r="8" spans="1:59" ht="20.5" customHeight="1" thickTop="1" x14ac:dyDescent="0.2">
      <c r="A8" s="13">
        <v>513</v>
      </c>
      <c r="B8" s="14">
        <v>514</v>
      </c>
      <c r="C8" s="14">
        <v>515</v>
      </c>
      <c r="D8" s="14">
        <v>516</v>
      </c>
      <c r="E8" s="14">
        <v>517</v>
      </c>
      <c r="F8" s="14">
        <v>518</v>
      </c>
      <c r="G8" s="14">
        <v>519</v>
      </c>
      <c r="H8" s="14">
        <v>520</v>
      </c>
      <c r="I8" s="14">
        <v>521</v>
      </c>
      <c r="J8" s="14">
        <v>522</v>
      </c>
      <c r="K8" s="14">
        <v>523</v>
      </c>
      <c r="L8" s="14">
        <v>524</v>
      </c>
      <c r="M8" s="14">
        <v>525</v>
      </c>
      <c r="N8" s="14">
        <v>526</v>
      </c>
      <c r="O8" s="14">
        <v>527</v>
      </c>
      <c r="P8" s="15">
        <v>528</v>
      </c>
      <c r="Q8" s="16"/>
      <c r="R8" s="16"/>
      <c r="S8" s="16"/>
      <c r="T8" s="17">
        <v>1041</v>
      </c>
      <c r="U8" s="18">
        <v>1042</v>
      </c>
      <c r="V8" s="18">
        <v>1043</v>
      </c>
      <c r="W8" s="18">
        <v>1044</v>
      </c>
      <c r="X8" s="18">
        <v>1045</v>
      </c>
      <c r="Y8" s="18">
        <v>1046</v>
      </c>
      <c r="Z8" s="18">
        <v>1047</v>
      </c>
      <c r="AA8" s="18">
        <v>1048</v>
      </c>
      <c r="AB8" s="18">
        <v>1049</v>
      </c>
      <c r="AC8" s="18">
        <v>1050</v>
      </c>
      <c r="AD8" s="18">
        <v>1051</v>
      </c>
      <c r="AE8" s="18">
        <v>1052</v>
      </c>
      <c r="AF8" s="18">
        <v>1053</v>
      </c>
      <c r="AG8" s="19">
        <v>1054</v>
      </c>
      <c r="AH8" s="18">
        <v>1055</v>
      </c>
      <c r="AI8" s="20">
        <v>1056</v>
      </c>
      <c r="AJ8" s="16"/>
      <c r="AK8" s="16"/>
      <c r="AL8" s="21">
        <v>1577</v>
      </c>
      <c r="AM8" s="22">
        <v>1578</v>
      </c>
      <c r="AN8" s="22">
        <v>1579</v>
      </c>
      <c r="AO8" s="22">
        <v>1580</v>
      </c>
      <c r="AP8" s="22">
        <v>1581</v>
      </c>
      <c r="AQ8" s="22">
        <v>1582</v>
      </c>
      <c r="AR8" s="22">
        <v>1583</v>
      </c>
      <c r="AS8" s="22">
        <v>1584</v>
      </c>
      <c r="AT8" s="22">
        <v>1585</v>
      </c>
      <c r="AU8" s="22">
        <v>1586</v>
      </c>
      <c r="AV8" s="22">
        <v>1587</v>
      </c>
      <c r="AW8" s="22">
        <v>1588</v>
      </c>
      <c r="AX8" s="22" t="s">
        <v>48</v>
      </c>
      <c r="AY8" s="22" t="s">
        <v>48</v>
      </c>
      <c r="AZ8" s="22">
        <v>1589</v>
      </c>
      <c r="BA8" s="22">
        <v>1590</v>
      </c>
      <c r="BB8" s="22">
        <v>1591</v>
      </c>
      <c r="BC8" s="22">
        <v>1592</v>
      </c>
      <c r="BD8" s="22">
        <v>1593</v>
      </c>
      <c r="BE8" s="22">
        <v>1594</v>
      </c>
      <c r="BF8" s="22">
        <f t="shared" ref="BF8:BG35" si="0">BF9+20</f>
        <v>1595</v>
      </c>
      <c r="BG8" s="23">
        <f t="shared" si="0"/>
        <v>1596</v>
      </c>
    </row>
    <row r="9" spans="1:59" ht="20.5" customHeight="1" x14ac:dyDescent="0.2">
      <c r="A9" s="24">
        <v>497</v>
      </c>
      <c r="B9" s="25">
        <v>498</v>
      </c>
      <c r="C9" s="25">
        <v>499</v>
      </c>
      <c r="D9" s="25">
        <v>500</v>
      </c>
      <c r="E9" s="25">
        <v>501</v>
      </c>
      <c r="F9" s="25">
        <v>502</v>
      </c>
      <c r="G9" s="25">
        <v>503</v>
      </c>
      <c r="H9" s="25">
        <v>504</v>
      </c>
      <c r="I9" s="25">
        <v>505</v>
      </c>
      <c r="J9" s="25">
        <v>506</v>
      </c>
      <c r="K9" s="25">
        <v>507</v>
      </c>
      <c r="L9" s="25">
        <v>508</v>
      </c>
      <c r="M9" s="25">
        <v>509</v>
      </c>
      <c r="N9" s="25">
        <v>510</v>
      </c>
      <c r="O9" s="25">
        <v>511</v>
      </c>
      <c r="P9" s="26">
        <v>512</v>
      </c>
      <c r="Q9" s="16"/>
      <c r="R9" s="16"/>
      <c r="S9" s="16"/>
      <c r="T9" s="27">
        <v>1025</v>
      </c>
      <c r="U9" s="25">
        <v>1026</v>
      </c>
      <c r="V9" s="25">
        <v>1027</v>
      </c>
      <c r="W9" s="25">
        <v>1028</v>
      </c>
      <c r="X9" s="25">
        <v>1029</v>
      </c>
      <c r="Y9" s="25">
        <v>1030</v>
      </c>
      <c r="Z9" s="25">
        <v>1031</v>
      </c>
      <c r="AA9" s="25">
        <v>1032</v>
      </c>
      <c r="AB9" s="25">
        <v>1033</v>
      </c>
      <c r="AC9" s="25">
        <v>1034</v>
      </c>
      <c r="AD9" s="25">
        <v>1035</v>
      </c>
      <c r="AE9" s="25">
        <v>1036</v>
      </c>
      <c r="AF9" s="25">
        <v>1037</v>
      </c>
      <c r="AG9" s="28">
        <v>1038</v>
      </c>
      <c r="AH9" s="25">
        <v>1039</v>
      </c>
      <c r="AI9" s="29">
        <v>1040</v>
      </c>
      <c r="AJ9" s="16"/>
      <c r="AK9" s="16"/>
      <c r="AL9" s="30">
        <v>1557</v>
      </c>
      <c r="AM9" s="25">
        <v>1558</v>
      </c>
      <c r="AN9" s="25">
        <v>1559</v>
      </c>
      <c r="AO9" s="25">
        <v>1560</v>
      </c>
      <c r="AP9" s="25">
        <v>1561</v>
      </c>
      <c r="AQ9" s="25">
        <v>1562</v>
      </c>
      <c r="AR9" s="25">
        <v>1563</v>
      </c>
      <c r="AS9" s="25">
        <v>1564</v>
      </c>
      <c r="AT9" s="25">
        <v>1565</v>
      </c>
      <c r="AU9" s="25">
        <v>1566</v>
      </c>
      <c r="AV9" s="25">
        <v>1567</v>
      </c>
      <c r="AW9" s="25">
        <v>1568</v>
      </c>
      <c r="AX9" s="25" t="s">
        <v>48</v>
      </c>
      <c r="AY9" s="25" t="s">
        <v>48</v>
      </c>
      <c r="AZ9" s="25">
        <v>1569</v>
      </c>
      <c r="BA9" s="25">
        <v>1570</v>
      </c>
      <c r="BB9" s="25">
        <v>1571</v>
      </c>
      <c r="BC9" s="25">
        <v>1572</v>
      </c>
      <c r="BD9" s="25">
        <v>1573</v>
      </c>
      <c r="BE9" s="25">
        <v>1574</v>
      </c>
      <c r="BF9" s="25">
        <f t="shared" si="0"/>
        <v>1575</v>
      </c>
      <c r="BG9" s="31">
        <f t="shared" si="0"/>
        <v>1576</v>
      </c>
    </row>
    <row r="10" spans="1:59" ht="20.5" customHeight="1" x14ac:dyDescent="0.2">
      <c r="A10" s="24">
        <v>481</v>
      </c>
      <c r="B10" s="25">
        <v>482</v>
      </c>
      <c r="C10" s="25">
        <v>483</v>
      </c>
      <c r="D10" s="25">
        <v>484</v>
      </c>
      <c r="E10" s="25">
        <v>485</v>
      </c>
      <c r="F10" s="25">
        <v>486</v>
      </c>
      <c r="G10" s="25">
        <v>487</v>
      </c>
      <c r="H10" s="25">
        <v>488</v>
      </c>
      <c r="I10" s="25">
        <v>489</v>
      </c>
      <c r="J10" s="25">
        <v>490</v>
      </c>
      <c r="K10" s="25">
        <v>491</v>
      </c>
      <c r="L10" s="25">
        <v>492</v>
      </c>
      <c r="M10" s="25">
        <v>493</v>
      </c>
      <c r="N10" s="25">
        <v>494</v>
      </c>
      <c r="O10" s="25">
        <v>495</v>
      </c>
      <c r="P10" s="26">
        <v>496</v>
      </c>
      <c r="Q10" s="16"/>
      <c r="R10" s="16"/>
      <c r="S10" s="16"/>
      <c r="T10" s="27">
        <v>1009</v>
      </c>
      <c r="U10" s="25">
        <v>1010</v>
      </c>
      <c r="V10" s="25">
        <v>1011</v>
      </c>
      <c r="W10" s="25">
        <v>1012</v>
      </c>
      <c r="X10" s="25">
        <v>1013</v>
      </c>
      <c r="Y10" s="25">
        <v>1014</v>
      </c>
      <c r="Z10" s="25">
        <v>1015</v>
      </c>
      <c r="AA10" s="25">
        <v>1016</v>
      </c>
      <c r="AB10" s="25">
        <v>1017</v>
      </c>
      <c r="AC10" s="25">
        <v>1018</v>
      </c>
      <c r="AD10" s="25">
        <v>1019</v>
      </c>
      <c r="AE10" s="25">
        <v>1020</v>
      </c>
      <c r="AF10" s="25">
        <v>1021</v>
      </c>
      <c r="AG10" s="25">
        <v>1022</v>
      </c>
      <c r="AH10" s="25">
        <v>1023</v>
      </c>
      <c r="AI10" s="29">
        <v>1024</v>
      </c>
      <c r="AJ10" s="16"/>
      <c r="AK10" s="16"/>
      <c r="AL10" s="30">
        <v>1537</v>
      </c>
      <c r="AM10" s="25">
        <v>1538</v>
      </c>
      <c r="AN10" s="25">
        <v>1539</v>
      </c>
      <c r="AO10" s="25">
        <v>1540</v>
      </c>
      <c r="AP10" s="25">
        <v>1541</v>
      </c>
      <c r="AQ10" s="25">
        <v>1542</v>
      </c>
      <c r="AR10" s="25">
        <v>1543</v>
      </c>
      <c r="AS10" s="25">
        <v>1544</v>
      </c>
      <c r="AT10" s="25">
        <v>1545</v>
      </c>
      <c r="AU10" s="25">
        <v>1546</v>
      </c>
      <c r="AV10" s="25">
        <v>1547</v>
      </c>
      <c r="AW10" s="25">
        <v>1548</v>
      </c>
      <c r="AX10" s="25" t="s">
        <v>48</v>
      </c>
      <c r="AY10" s="25" t="s">
        <v>48</v>
      </c>
      <c r="AZ10" s="25">
        <v>1549</v>
      </c>
      <c r="BA10" s="25">
        <v>1550</v>
      </c>
      <c r="BB10" s="25">
        <v>1551</v>
      </c>
      <c r="BC10" s="25">
        <v>1552</v>
      </c>
      <c r="BD10" s="25">
        <v>1553</v>
      </c>
      <c r="BE10" s="25">
        <v>1554</v>
      </c>
      <c r="BF10" s="25">
        <f t="shared" si="0"/>
        <v>1555</v>
      </c>
      <c r="BG10" s="31">
        <f t="shared" si="0"/>
        <v>1556</v>
      </c>
    </row>
    <row r="11" spans="1:59" ht="20.5" customHeight="1" x14ac:dyDescent="0.2">
      <c r="A11" s="24">
        <v>465</v>
      </c>
      <c r="B11" s="25">
        <v>466</v>
      </c>
      <c r="C11" s="25">
        <v>467</v>
      </c>
      <c r="D11" s="25">
        <v>468</v>
      </c>
      <c r="E11" s="25">
        <v>469</v>
      </c>
      <c r="F11" s="25">
        <v>470</v>
      </c>
      <c r="G11" s="25">
        <v>471</v>
      </c>
      <c r="H11" s="25">
        <v>472</v>
      </c>
      <c r="I11" s="25">
        <v>473</v>
      </c>
      <c r="J11" s="25">
        <v>474</v>
      </c>
      <c r="K11" s="25">
        <v>475</v>
      </c>
      <c r="L11" s="25">
        <v>476</v>
      </c>
      <c r="M11" s="25">
        <v>477</v>
      </c>
      <c r="N11" s="25">
        <v>478</v>
      </c>
      <c r="O11" s="25">
        <v>479</v>
      </c>
      <c r="P11" s="26">
        <v>480</v>
      </c>
      <c r="Q11" s="16"/>
      <c r="S11" s="16"/>
      <c r="T11" s="27">
        <v>993</v>
      </c>
      <c r="U11" s="25">
        <v>994</v>
      </c>
      <c r="V11" s="25">
        <v>995</v>
      </c>
      <c r="W11" s="25">
        <v>996</v>
      </c>
      <c r="X11" s="25">
        <v>997</v>
      </c>
      <c r="Y11" s="25">
        <v>998</v>
      </c>
      <c r="Z11" s="25">
        <v>999</v>
      </c>
      <c r="AA11" s="25">
        <v>1000</v>
      </c>
      <c r="AB11" s="25">
        <v>1001</v>
      </c>
      <c r="AC11" s="25">
        <v>1002</v>
      </c>
      <c r="AD11" s="25">
        <v>1003</v>
      </c>
      <c r="AE11" s="25">
        <v>1004</v>
      </c>
      <c r="AF11" s="25">
        <v>1005</v>
      </c>
      <c r="AG11" s="25">
        <v>1006</v>
      </c>
      <c r="AH11" s="25">
        <v>1007</v>
      </c>
      <c r="AI11" s="29">
        <v>1008</v>
      </c>
      <c r="AJ11" s="16"/>
      <c r="AK11" s="16"/>
      <c r="AL11" s="30">
        <v>1517</v>
      </c>
      <c r="AM11" s="25">
        <v>1518</v>
      </c>
      <c r="AN11" s="25">
        <v>1519</v>
      </c>
      <c r="AO11" s="25">
        <v>1520</v>
      </c>
      <c r="AP11" s="25">
        <v>1521</v>
      </c>
      <c r="AQ11" s="25">
        <v>1522</v>
      </c>
      <c r="AR11" s="25">
        <v>1523</v>
      </c>
      <c r="AS11" s="25">
        <v>1524</v>
      </c>
      <c r="AT11" s="25">
        <v>1525</v>
      </c>
      <c r="AU11" s="25">
        <v>1526</v>
      </c>
      <c r="AV11" s="25">
        <v>1527</v>
      </c>
      <c r="AW11" s="25">
        <v>1528</v>
      </c>
      <c r="AX11" s="25" t="s">
        <v>48</v>
      </c>
      <c r="AY11" s="25" t="s">
        <v>48</v>
      </c>
      <c r="AZ11" s="25">
        <v>1529</v>
      </c>
      <c r="BA11" s="25">
        <v>1530</v>
      </c>
      <c r="BB11" s="25">
        <v>1531</v>
      </c>
      <c r="BC11" s="25">
        <v>1532</v>
      </c>
      <c r="BD11" s="25">
        <v>1533</v>
      </c>
      <c r="BE11" s="25">
        <v>1534</v>
      </c>
      <c r="BF11" s="25">
        <f t="shared" si="0"/>
        <v>1535</v>
      </c>
      <c r="BG11" s="31">
        <f t="shared" si="0"/>
        <v>1536</v>
      </c>
    </row>
    <row r="12" spans="1:59" ht="20.5" customHeight="1" x14ac:dyDescent="0.2">
      <c r="A12" s="24">
        <v>449</v>
      </c>
      <c r="B12" s="25">
        <v>450</v>
      </c>
      <c r="C12" s="25">
        <v>451</v>
      </c>
      <c r="D12" s="25">
        <v>452</v>
      </c>
      <c r="E12" s="25">
        <v>453</v>
      </c>
      <c r="F12" s="25">
        <v>454</v>
      </c>
      <c r="G12" s="25">
        <v>455</v>
      </c>
      <c r="H12" s="25">
        <v>456</v>
      </c>
      <c r="I12" s="25">
        <v>457</v>
      </c>
      <c r="J12" s="25">
        <v>458</v>
      </c>
      <c r="K12" s="25">
        <v>459</v>
      </c>
      <c r="L12" s="25">
        <v>460</v>
      </c>
      <c r="M12" s="25">
        <v>461</v>
      </c>
      <c r="N12" s="25">
        <v>462</v>
      </c>
      <c r="O12" s="25">
        <v>463</v>
      </c>
      <c r="P12" s="26">
        <v>464</v>
      </c>
      <c r="Q12" s="16"/>
      <c r="R12" s="16"/>
      <c r="S12" s="16"/>
      <c r="T12" s="27">
        <v>977</v>
      </c>
      <c r="U12" s="25">
        <v>978</v>
      </c>
      <c r="V12" s="25">
        <v>979</v>
      </c>
      <c r="W12" s="25">
        <v>980</v>
      </c>
      <c r="X12" s="25">
        <v>981</v>
      </c>
      <c r="Y12" s="25">
        <v>982</v>
      </c>
      <c r="Z12" s="25">
        <v>983</v>
      </c>
      <c r="AA12" s="25">
        <v>984</v>
      </c>
      <c r="AB12" s="25">
        <v>985</v>
      </c>
      <c r="AC12" s="25">
        <v>986</v>
      </c>
      <c r="AD12" s="25">
        <v>987</v>
      </c>
      <c r="AE12" s="25">
        <v>988</v>
      </c>
      <c r="AF12" s="25">
        <v>989</v>
      </c>
      <c r="AG12" s="25">
        <v>990</v>
      </c>
      <c r="AH12" s="25">
        <v>991</v>
      </c>
      <c r="AI12" s="29">
        <v>992</v>
      </c>
      <c r="AJ12" s="16"/>
      <c r="AK12" s="16"/>
      <c r="AL12" s="30">
        <v>1497</v>
      </c>
      <c r="AM12" s="25">
        <v>1498</v>
      </c>
      <c r="AN12" s="25">
        <v>1499</v>
      </c>
      <c r="AO12" s="25">
        <v>1500</v>
      </c>
      <c r="AP12" s="25">
        <v>1501</v>
      </c>
      <c r="AQ12" s="25">
        <v>1502</v>
      </c>
      <c r="AR12" s="25">
        <v>1503</v>
      </c>
      <c r="AS12" s="25">
        <v>1504</v>
      </c>
      <c r="AT12" s="25">
        <v>1505</v>
      </c>
      <c r="AU12" s="25">
        <v>1506</v>
      </c>
      <c r="AV12" s="25">
        <v>1507</v>
      </c>
      <c r="AW12" s="25">
        <v>1508</v>
      </c>
      <c r="AX12" s="25" t="s">
        <v>48</v>
      </c>
      <c r="AY12" s="25" t="s">
        <v>48</v>
      </c>
      <c r="AZ12" s="25">
        <v>1509</v>
      </c>
      <c r="BA12" s="25">
        <v>1510</v>
      </c>
      <c r="BB12" s="25">
        <v>1511</v>
      </c>
      <c r="BC12" s="25">
        <v>1512</v>
      </c>
      <c r="BD12" s="25">
        <v>1513</v>
      </c>
      <c r="BE12" s="25">
        <v>1514</v>
      </c>
      <c r="BF12" s="25">
        <f t="shared" si="0"/>
        <v>1515</v>
      </c>
      <c r="BG12" s="31">
        <f t="shared" si="0"/>
        <v>1516</v>
      </c>
    </row>
    <row r="13" spans="1:59" ht="20.5" customHeight="1" x14ac:dyDescent="0.2">
      <c r="A13" s="24">
        <v>433</v>
      </c>
      <c r="B13" s="25">
        <v>434</v>
      </c>
      <c r="C13" s="25">
        <v>435</v>
      </c>
      <c r="D13" s="25">
        <v>436</v>
      </c>
      <c r="E13" s="25">
        <v>437</v>
      </c>
      <c r="F13" s="25">
        <v>438</v>
      </c>
      <c r="G13" s="25">
        <v>439</v>
      </c>
      <c r="H13" s="25">
        <v>440</v>
      </c>
      <c r="I13" s="25">
        <v>441</v>
      </c>
      <c r="J13" s="25">
        <v>442</v>
      </c>
      <c r="K13" s="25">
        <v>443</v>
      </c>
      <c r="L13" s="25">
        <v>444</v>
      </c>
      <c r="M13" s="25">
        <v>445</v>
      </c>
      <c r="N13" s="25">
        <v>446</v>
      </c>
      <c r="O13" s="25">
        <v>447</v>
      </c>
      <c r="P13" s="26">
        <v>448</v>
      </c>
      <c r="Q13" s="16"/>
      <c r="R13" s="16"/>
      <c r="S13" s="16"/>
      <c r="T13" s="27">
        <v>961</v>
      </c>
      <c r="U13" s="25">
        <v>962</v>
      </c>
      <c r="V13" s="25">
        <v>963</v>
      </c>
      <c r="W13" s="25">
        <v>964</v>
      </c>
      <c r="X13" s="25">
        <v>965</v>
      </c>
      <c r="Y13" s="25">
        <v>966</v>
      </c>
      <c r="Z13" s="25">
        <v>967</v>
      </c>
      <c r="AA13" s="25">
        <v>968</v>
      </c>
      <c r="AB13" s="25">
        <v>969</v>
      </c>
      <c r="AC13" s="25">
        <v>970</v>
      </c>
      <c r="AD13" s="25">
        <v>971</v>
      </c>
      <c r="AE13" s="25">
        <v>972</v>
      </c>
      <c r="AF13" s="25">
        <v>973</v>
      </c>
      <c r="AG13" s="25">
        <v>974</v>
      </c>
      <c r="AH13" s="25">
        <v>975</v>
      </c>
      <c r="AI13" s="29">
        <v>976</v>
      </c>
      <c r="AJ13" s="16"/>
      <c r="AK13" s="16"/>
      <c r="AL13" s="30">
        <v>1477</v>
      </c>
      <c r="AM13" s="25">
        <v>1478</v>
      </c>
      <c r="AN13" s="25">
        <v>1479</v>
      </c>
      <c r="AO13" s="25">
        <v>1480</v>
      </c>
      <c r="AP13" s="25">
        <v>1481</v>
      </c>
      <c r="AQ13" s="25">
        <v>1482</v>
      </c>
      <c r="AR13" s="25">
        <v>1483</v>
      </c>
      <c r="AS13" s="25">
        <v>1484</v>
      </c>
      <c r="AT13" s="25">
        <v>1485</v>
      </c>
      <c r="AU13" s="25">
        <v>1486</v>
      </c>
      <c r="AV13" s="25">
        <v>1487</v>
      </c>
      <c r="AW13" s="25">
        <v>1488</v>
      </c>
      <c r="AX13" s="25" t="s">
        <v>48</v>
      </c>
      <c r="AY13" s="25" t="s">
        <v>48</v>
      </c>
      <c r="AZ13" s="25">
        <v>1489</v>
      </c>
      <c r="BA13" s="25">
        <v>1490</v>
      </c>
      <c r="BB13" s="25">
        <v>1491</v>
      </c>
      <c r="BC13" s="25">
        <v>1492</v>
      </c>
      <c r="BD13" s="25">
        <v>1493</v>
      </c>
      <c r="BE13" s="25">
        <v>1494</v>
      </c>
      <c r="BF13" s="25">
        <f t="shared" si="0"/>
        <v>1495</v>
      </c>
      <c r="BG13" s="31">
        <f t="shared" si="0"/>
        <v>1496</v>
      </c>
    </row>
    <row r="14" spans="1:59" ht="20.5" customHeight="1" x14ac:dyDescent="0.2">
      <c r="A14" s="24">
        <v>417</v>
      </c>
      <c r="B14" s="25">
        <v>418</v>
      </c>
      <c r="C14" s="25">
        <v>419</v>
      </c>
      <c r="D14" s="25">
        <v>420</v>
      </c>
      <c r="E14" s="25">
        <v>421</v>
      </c>
      <c r="F14" s="25">
        <v>422</v>
      </c>
      <c r="G14" s="25">
        <v>423</v>
      </c>
      <c r="H14" s="25">
        <v>424</v>
      </c>
      <c r="I14" s="25">
        <v>425</v>
      </c>
      <c r="J14" s="25">
        <v>426</v>
      </c>
      <c r="K14" s="25">
        <v>427</v>
      </c>
      <c r="L14" s="25">
        <v>428</v>
      </c>
      <c r="M14" s="25">
        <v>429</v>
      </c>
      <c r="N14" s="25">
        <v>430</v>
      </c>
      <c r="O14" s="25">
        <v>431</v>
      </c>
      <c r="P14" s="26">
        <v>432</v>
      </c>
      <c r="Q14" s="16"/>
      <c r="R14" s="16"/>
      <c r="S14" s="16"/>
      <c r="T14" s="27">
        <v>945</v>
      </c>
      <c r="U14" s="25">
        <v>946</v>
      </c>
      <c r="V14" s="25">
        <v>947</v>
      </c>
      <c r="W14" s="25">
        <v>948</v>
      </c>
      <c r="X14" s="25">
        <v>949</v>
      </c>
      <c r="Y14" s="25">
        <v>950</v>
      </c>
      <c r="Z14" s="25">
        <v>951</v>
      </c>
      <c r="AA14" s="25">
        <v>952</v>
      </c>
      <c r="AB14" s="25">
        <v>953</v>
      </c>
      <c r="AC14" s="25">
        <v>954</v>
      </c>
      <c r="AD14" s="25">
        <v>955</v>
      </c>
      <c r="AE14" s="25">
        <v>956</v>
      </c>
      <c r="AF14" s="25">
        <v>957</v>
      </c>
      <c r="AG14" s="25">
        <v>958</v>
      </c>
      <c r="AH14" s="25">
        <v>959</v>
      </c>
      <c r="AI14" s="29">
        <v>960</v>
      </c>
      <c r="AJ14" s="16"/>
      <c r="AK14" s="16"/>
      <c r="AL14" s="30">
        <v>1457</v>
      </c>
      <c r="AM14" s="25">
        <v>1458</v>
      </c>
      <c r="AN14" s="25">
        <v>1459</v>
      </c>
      <c r="AO14" s="25">
        <v>1460</v>
      </c>
      <c r="AP14" s="25">
        <v>1461</v>
      </c>
      <c r="AQ14" s="25">
        <v>1462</v>
      </c>
      <c r="AR14" s="25">
        <v>1463</v>
      </c>
      <c r="AS14" s="25">
        <v>1464</v>
      </c>
      <c r="AT14" s="25">
        <v>1465</v>
      </c>
      <c r="AU14" s="25">
        <v>1466</v>
      </c>
      <c r="AV14" s="25">
        <v>1467</v>
      </c>
      <c r="AW14" s="25">
        <v>1468</v>
      </c>
      <c r="AX14" s="25" t="s">
        <v>48</v>
      </c>
      <c r="AY14" s="25" t="s">
        <v>48</v>
      </c>
      <c r="AZ14" s="25">
        <v>1469</v>
      </c>
      <c r="BA14" s="25">
        <v>1470</v>
      </c>
      <c r="BB14" s="25">
        <v>1471</v>
      </c>
      <c r="BC14" s="25">
        <v>1472</v>
      </c>
      <c r="BD14" s="25">
        <v>1473</v>
      </c>
      <c r="BE14" s="25">
        <v>1474</v>
      </c>
      <c r="BF14" s="25">
        <f t="shared" si="0"/>
        <v>1475</v>
      </c>
      <c r="BG14" s="31">
        <f t="shared" si="0"/>
        <v>1476</v>
      </c>
    </row>
    <row r="15" spans="1:59" ht="20.5" customHeight="1" x14ac:dyDescent="0.2">
      <c r="A15" s="24">
        <v>401</v>
      </c>
      <c r="B15" s="25">
        <v>402</v>
      </c>
      <c r="C15" s="25">
        <v>403</v>
      </c>
      <c r="D15" s="25">
        <v>404</v>
      </c>
      <c r="E15" s="25">
        <v>405</v>
      </c>
      <c r="F15" s="25">
        <v>406</v>
      </c>
      <c r="G15" s="25">
        <v>407</v>
      </c>
      <c r="H15" s="25">
        <v>408</v>
      </c>
      <c r="I15" s="25">
        <v>409</v>
      </c>
      <c r="J15" s="25">
        <v>410</v>
      </c>
      <c r="K15" s="25">
        <v>411</v>
      </c>
      <c r="L15" s="25">
        <v>412</v>
      </c>
      <c r="M15" s="25">
        <v>413</v>
      </c>
      <c r="N15" s="25">
        <v>414</v>
      </c>
      <c r="O15" s="25">
        <v>415</v>
      </c>
      <c r="P15" s="26">
        <v>416</v>
      </c>
      <c r="Q15" s="16"/>
      <c r="R15" s="16"/>
      <c r="S15" s="16"/>
      <c r="T15" s="27">
        <v>929</v>
      </c>
      <c r="U15" s="25">
        <v>930</v>
      </c>
      <c r="V15" s="25">
        <v>931</v>
      </c>
      <c r="W15" s="25">
        <v>932</v>
      </c>
      <c r="X15" s="25">
        <v>933</v>
      </c>
      <c r="Y15" s="25">
        <v>934</v>
      </c>
      <c r="Z15" s="25">
        <v>935</v>
      </c>
      <c r="AA15" s="25">
        <v>936</v>
      </c>
      <c r="AB15" s="25">
        <v>937</v>
      </c>
      <c r="AC15" s="25">
        <v>938</v>
      </c>
      <c r="AD15" s="25">
        <v>939</v>
      </c>
      <c r="AE15" s="25">
        <v>940</v>
      </c>
      <c r="AF15" s="25">
        <v>941</v>
      </c>
      <c r="AG15" s="25">
        <v>942</v>
      </c>
      <c r="AH15" s="25">
        <v>943</v>
      </c>
      <c r="AI15" s="29">
        <v>944</v>
      </c>
      <c r="AJ15" s="16"/>
      <c r="AK15" s="16"/>
      <c r="AL15" s="30">
        <v>1437</v>
      </c>
      <c r="AM15" s="25">
        <v>1438</v>
      </c>
      <c r="AN15" s="25">
        <v>1439</v>
      </c>
      <c r="AO15" s="25">
        <v>1440</v>
      </c>
      <c r="AP15" s="25">
        <v>1441</v>
      </c>
      <c r="AQ15" s="25">
        <v>1442</v>
      </c>
      <c r="AR15" s="25">
        <v>1443</v>
      </c>
      <c r="AS15" s="25">
        <v>1444</v>
      </c>
      <c r="AT15" s="25">
        <v>1445</v>
      </c>
      <c r="AU15" s="25">
        <v>1446</v>
      </c>
      <c r="AV15" s="25">
        <v>1447</v>
      </c>
      <c r="AW15" s="25">
        <v>1448</v>
      </c>
      <c r="AX15" s="25" t="s">
        <v>48</v>
      </c>
      <c r="AY15" s="25" t="s">
        <v>48</v>
      </c>
      <c r="AZ15" s="25">
        <v>1449</v>
      </c>
      <c r="BA15" s="25">
        <v>1450</v>
      </c>
      <c r="BB15" s="25">
        <v>1451</v>
      </c>
      <c r="BC15" s="25">
        <v>1452</v>
      </c>
      <c r="BD15" s="25">
        <v>1453</v>
      </c>
      <c r="BE15" s="25">
        <v>1454</v>
      </c>
      <c r="BF15" s="25">
        <f t="shared" si="0"/>
        <v>1455</v>
      </c>
      <c r="BG15" s="31">
        <f t="shared" si="0"/>
        <v>1456</v>
      </c>
    </row>
    <row r="16" spans="1:59" ht="20.5" customHeight="1" x14ac:dyDescent="0.2">
      <c r="A16" s="24">
        <v>385</v>
      </c>
      <c r="B16" s="25">
        <v>386</v>
      </c>
      <c r="C16" s="25">
        <v>387</v>
      </c>
      <c r="D16" s="25">
        <v>388</v>
      </c>
      <c r="E16" s="25">
        <v>389</v>
      </c>
      <c r="F16" s="25">
        <v>390</v>
      </c>
      <c r="G16" s="25">
        <v>391</v>
      </c>
      <c r="H16" s="25">
        <v>392</v>
      </c>
      <c r="I16" s="25">
        <v>393</v>
      </c>
      <c r="J16" s="25">
        <v>394</v>
      </c>
      <c r="K16" s="25">
        <v>395</v>
      </c>
      <c r="L16" s="25">
        <v>396</v>
      </c>
      <c r="M16" s="25">
        <v>397</v>
      </c>
      <c r="N16" s="25">
        <v>398</v>
      </c>
      <c r="O16" s="25">
        <v>399</v>
      </c>
      <c r="P16" s="26">
        <v>400</v>
      </c>
      <c r="Q16" s="16"/>
      <c r="R16" s="16"/>
      <c r="S16" s="16"/>
      <c r="T16" s="27">
        <v>913</v>
      </c>
      <c r="U16" s="25">
        <v>914</v>
      </c>
      <c r="V16" s="25">
        <v>915</v>
      </c>
      <c r="W16" s="25">
        <v>916</v>
      </c>
      <c r="X16" s="25">
        <v>917</v>
      </c>
      <c r="Y16" s="25">
        <v>918</v>
      </c>
      <c r="Z16" s="25">
        <v>919</v>
      </c>
      <c r="AA16" s="25">
        <v>920</v>
      </c>
      <c r="AB16" s="25">
        <v>921</v>
      </c>
      <c r="AC16" s="25">
        <v>922</v>
      </c>
      <c r="AD16" s="25">
        <v>923</v>
      </c>
      <c r="AE16" s="25">
        <v>924</v>
      </c>
      <c r="AF16" s="25">
        <v>925</v>
      </c>
      <c r="AG16" s="25">
        <v>926</v>
      </c>
      <c r="AH16" s="25">
        <v>927</v>
      </c>
      <c r="AI16" s="29">
        <v>928</v>
      </c>
      <c r="AJ16" s="16"/>
      <c r="AK16" s="16"/>
      <c r="AL16" s="32">
        <v>1417</v>
      </c>
      <c r="AM16" s="33">
        <v>1418</v>
      </c>
      <c r="AN16" s="33">
        <v>1419</v>
      </c>
      <c r="AO16" s="33">
        <v>1420</v>
      </c>
      <c r="AP16" s="33">
        <v>1421</v>
      </c>
      <c r="AQ16" s="33">
        <v>1422</v>
      </c>
      <c r="AR16" s="33">
        <v>1423</v>
      </c>
      <c r="AS16" s="33">
        <v>1424</v>
      </c>
      <c r="AT16" s="33">
        <v>1425</v>
      </c>
      <c r="AU16" s="33">
        <v>1426</v>
      </c>
      <c r="AV16" s="33">
        <v>1427</v>
      </c>
      <c r="AW16" s="33">
        <v>1428</v>
      </c>
      <c r="AX16" s="33" t="s">
        <v>48</v>
      </c>
      <c r="AY16" s="33" t="s">
        <v>48</v>
      </c>
      <c r="AZ16" s="33">
        <v>1429</v>
      </c>
      <c r="BA16" s="33">
        <v>1430</v>
      </c>
      <c r="BB16" s="33">
        <v>1431</v>
      </c>
      <c r="BC16" s="33">
        <v>1432</v>
      </c>
      <c r="BD16" s="33">
        <v>1433</v>
      </c>
      <c r="BE16" s="33">
        <v>1434</v>
      </c>
      <c r="BF16" s="33">
        <f t="shared" ref="BF16:BG16" si="1">BF18+20</f>
        <v>1435</v>
      </c>
      <c r="BG16" s="34">
        <f t="shared" si="1"/>
        <v>1436</v>
      </c>
    </row>
    <row r="17" spans="1:59" ht="20.5" customHeight="1" x14ac:dyDescent="0.2">
      <c r="A17" s="24">
        <v>369</v>
      </c>
      <c r="B17" s="25">
        <v>370</v>
      </c>
      <c r="C17" s="25">
        <v>371</v>
      </c>
      <c r="D17" s="25">
        <v>372</v>
      </c>
      <c r="E17" s="25">
        <v>373</v>
      </c>
      <c r="F17" s="25">
        <v>374</v>
      </c>
      <c r="G17" s="25">
        <v>375</v>
      </c>
      <c r="H17" s="25">
        <v>376</v>
      </c>
      <c r="I17" s="25">
        <v>377</v>
      </c>
      <c r="J17" s="25">
        <v>378</v>
      </c>
      <c r="K17" s="25">
        <v>379</v>
      </c>
      <c r="L17" s="25">
        <v>380</v>
      </c>
      <c r="M17" s="25">
        <v>381</v>
      </c>
      <c r="N17" s="25">
        <v>382</v>
      </c>
      <c r="O17" s="25">
        <v>383</v>
      </c>
      <c r="P17" s="26">
        <v>384</v>
      </c>
      <c r="Q17" s="16"/>
      <c r="R17" s="16"/>
      <c r="S17" s="16"/>
      <c r="T17" s="27">
        <v>897</v>
      </c>
      <c r="U17" s="25">
        <v>898</v>
      </c>
      <c r="V17" s="25">
        <v>899</v>
      </c>
      <c r="W17" s="25">
        <v>900</v>
      </c>
      <c r="X17" s="25">
        <v>901</v>
      </c>
      <c r="Y17" s="25">
        <v>902</v>
      </c>
      <c r="Z17" s="25">
        <v>903</v>
      </c>
      <c r="AA17" s="25">
        <v>904</v>
      </c>
      <c r="AB17" s="25">
        <v>905</v>
      </c>
      <c r="AC17" s="25">
        <v>906</v>
      </c>
      <c r="AD17" s="25">
        <v>907</v>
      </c>
      <c r="AE17" s="25">
        <v>908</v>
      </c>
      <c r="AF17" s="25">
        <v>909</v>
      </c>
      <c r="AG17" s="25">
        <v>910</v>
      </c>
      <c r="AH17" s="25">
        <v>911</v>
      </c>
      <c r="AI17" s="29">
        <v>912</v>
      </c>
      <c r="AJ17" s="16"/>
      <c r="AK17" s="16"/>
      <c r="AL17" s="35" t="s">
        <v>48</v>
      </c>
      <c r="AM17" s="9" t="s">
        <v>48</v>
      </c>
      <c r="AN17" s="9" t="s">
        <v>48</v>
      </c>
      <c r="AO17" s="9" t="s">
        <v>48</v>
      </c>
      <c r="AP17" s="9" t="s">
        <v>48</v>
      </c>
      <c r="AQ17" s="9" t="s">
        <v>48</v>
      </c>
      <c r="AR17" s="9" t="s">
        <v>48</v>
      </c>
      <c r="AS17" s="9" t="s">
        <v>48</v>
      </c>
      <c r="AT17" s="9" t="s">
        <v>48</v>
      </c>
      <c r="AU17" s="9" t="s">
        <v>48</v>
      </c>
      <c r="AV17" s="9" t="s">
        <v>48</v>
      </c>
      <c r="AW17" s="9" t="s">
        <v>48</v>
      </c>
      <c r="AX17" s="9" t="s">
        <v>48</v>
      </c>
      <c r="AY17" s="9" t="s">
        <v>48</v>
      </c>
      <c r="AZ17" s="9" t="s">
        <v>48</v>
      </c>
      <c r="BA17" s="9" t="s">
        <v>48</v>
      </c>
      <c r="BB17" s="9" t="s">
        <v>48</v>
      </c>
      <c r="BC17" s="9" t="s">
        <v>48</v>
      </c>
      <c r="BD17" s="9" t="s">
        <v>48</v>
      </c>
      <c r="BE17" s="9" t="s">
        <v>48</v>
      </c>
      <c r="BF17" s="9" t="s">
        <v>48</v>
      </c>
      <c r="BG17" s="36" t="s">
        <v>48</v>
      </c>
    </row>
    <row r="18" spans="1:59" ht="20.5" customHeight="1" x14ac:dyDescent="0.2">
      <c r="A18" s="37">
        <v>353</v>
      </c>
      <c r="B18" s="33">
        <v>354</v>
      </c>
      <c r="C18" s="33">
        <v>355</v>
      </c>
      <c r="D18" s="33">
        <v>356</v>
      </c>
      <c r="E18" s="33">
        <v>357</v>
      </c>
      <c r="F18" s="33">
        <v>358</v>
      </c>
      <c r="G18" s="33">
        <v>359</v>
      </c>
      <c r="H18" s="33">
        <v>360</v>
      </c>
      <c r="I18" s="33">
        <v>361</v>
      </c>
      <c r="J18" s="33">
        <v>362</v>
      </c>
      <c r="K18" s="33">
        <v>363</v>
      </c>
      <c r="L18" s="33">
        <v>364</v>
      </c>
      <c r="M18" s="33">
        <v>365</v>
      </c>
      <c r="N18" s="33">
        <v>366</v>
      </c>
      <c r="O18" s="33">
        <v>367</v>
      </c>
      <c r="P18" s="38">
        <v>368</v>
      </c>
      <c r="Q18" s="16"/>
      <c r="R18" s="16"/>
      <c r="S18" s="16"/>
      <c r="T18" s="39">
        <v>881</v>
      </c>
      <c r="U18" s="33">
        <v>882</v>
      </c>
      <c r="V18" s="33">
        <v>883</v>
      </c>
      <c r="W18" s="33">
        <v>884</v>
      </c>
      <c r="X18" s="33">
        <v>885</v>
      </c>
      <c r="Y18" s="33">
        <v>886</v>
      </c>
      <c r="Z18" s="33">
        <v>887</v>
      </c>
      <c r="AA18" s="33">
        <v>888</v>
      </c>
      <c r="AB18" s="33">
        <v>889</v>
      </c>
      <c r="AC18" s="33">
        <v>890</v>
      </c>
      <c r="AD18" s="33">
        <v>891</v>
      </c>
      <c r="AE18" s="33">
        <v>892</v>
      </c>
      <c r="AF18" s="33">
        <v>893</v>
      </c>
      <c r="AG18" s="33">
        <v>894</v>
      </c>
      <c r="AH18" s="33">
        <v>895</v>
      </c>
      <c r="AI18" s="40">
        <v>896</v>
      </c>
      <c r="AJ18" s="16"/>
      <c r="AK18" s="16"/>
      <c r="AL18" s="41">
        <v>1397</v>
      </c>
      <c r="AM18" s="42">
        <v>1398</v>
      </c>
      <c r="AN18" s="42">
        <v>1399</v>
      </c>
      <c r="AO18" s="42">
        <v>1400</v>
      </c>
      <c r="AP18" s="42">
        <v>1401</v>
      </c>
      <c r="AQ18" s="42">
        <v>1402</v>
      </c>
      <c r="AR18" s="42">
        <v>1403</v>
      </c>
      <c r="AS18" s="42">
        <v>1404</v>
      </c>
      <c r="AT18" s="42">
        <v>1405</v>
      </c>
      <c r="AU18" s="42">
        <v>1406</v>
      </c>
      <c r="AV18" s="42">
        <v>1407</v>
      </c>
      <c r="AW18" s="42">
        <v>1408</v>
      </c>
      <c r="AX18" s="42" t="s">
        <v>48</v>
      </c>
      <c r="AY18" s="42" t="s">
        <v>48</v>
      </c>
      <c r="AZ18" s="42">
        <v>1409</v>
      </c>
      <c r="BA18" s="42">
        <v>1410</v>
      </c>
      <c r="BB18" s="42">
        <v>1411</v>
      </c>
      <c r="BC18" s="42">
        <v>1412</v>
      </c>
      <c r="BD18" s="42">
        <v>1413</v>
      </c>
      <c r="BE18" s="42">
        <v>1414</v>
      </c>
      <c r="BF18" s="42">
        <f t="shared" si="0"/>
        <v>1415</v>
      </c>
      <c r="BG18" s="43">
        <f t="shared" si="0"/>
        <v>1416</v>
      </c>
    </row>
    <row r="19" spans="1:59" ht="20.5" customHeight="1" x14ac:dyDescent="0.2">
      <c r="A19" s="44" t="s">
        <v>48</v>
      </c>
      <c r="B19" s="9" t="s">
        <v>48</v>
      </c>
      <c r="C19" s="9" t="s">
        <v>48</v>
      </c>
      <c r="D19" s="9" t="s">
        <v>48</v>
      </c>
      <c r="E19" s="9" t="s">
        <v>48</v>
      </c>
      <c r="F19" s="9" t="s">
        <v>48</v>
      </c>
      <c r="G19" s="9" t="s">
        <v>48</v>
      </c>
      <c r="H19" s="9" t="s">
        <v>48</v>
      </c>
      <c r="I19" s="9" t="s">
        <v>48</v>
      </c>
      <c r="J19" s="9" t="s">
        <v>48</v>
      </c>
      <c r="K19" s="9" t="s">
        <v>48</v>
      </c>
      <c r="L19" s="9" t="s">
        <v>48</v>
      </c>
      <c r="M19" s="9" t="s">
        <v>48</v>
      </c>
      <c r="N19" s="9" t="s">
        <v>48</v>
      </c>
      <c r="O19" s="9" t="s">
        <v>48</v>
      </c>
      <c r="P19" s="45" t="s">
        <v>48</v>
      </c>
      <c r="Q19" s="16"/>
      <c r="R19" s="16"/>
      <c r="S19" s="16"/>
      <c r="T19" s="46" t="s">
        <v>48</v>
      </c>
      <c r="U19" s="9" t="s">
        <v>48</v>
      </c>
      <c r="V19" s="9" t="s">
        <v>48</v>
      </c>
      <c r="W19" s="9" t="s">
        <v>48</v>
      </c>
      <c r="X19" s="9" t="s">
        <v>48</v>
      </c>
      <c r="Y19" s="9" t="s">
        <v>48</v>
      </c>
      <c r="Z19" s="9" t="s">
        <v>48</v>
      </c>
      <c r="AA19" s="9" t="s">
        <v>48</v>
      </c>
      <c r="AB19" s="9" t="s">
        <v>48</v>
      </c>
      <c r="AC19" s="9" t="s">
        <v>48</v>
      </c>
      <c r="AD19" s="9" t="s">
        <v>48</v>
      </c>
      <c r="AE19" s="9" t="s">
        <v>48</v>
      </c>
      <c r="AF19" s="9" t="s">
        <v>48</v>
      </c>
      <c r="AG19" s="9" t="s">
        <v>48</v>
      </c>
      <c r="AH19" s="9" t="s">
        <v>48</v>
      </c>
      <c r="AI19" s="47" t="s">
        <v>48</v>
      </c>
      <c r="AJ19" s="16"/>
      <c r="AK19" s="16"/>
      <c r="AL19" s="30">
        <v>1377</v>
      </c>
      <c r="AM19" s="25">
        <v>1378</v>
      </c>
      <c r="AN19" s="25">
        <v>1379</v>
      </c>
      <c r="AO19" s="25">
        <v>1380</v>
      </c>
      <c r="AP19" s="25">
        <v>1381</v>
      </c>
      <c r="AQ19" s="25">
        <v>1382</v>
      </c>
      <c r="AR19" s="25">
        <v>1383</v>
      </c>
      <c r="AS19" s="25">
        <v>1384</v>
      </c>
      <c r="AT19" s="25">
        <v>1385</v>
      </c>
      <c r="AU19" s="25">
        <v>1386</v>
      </c>
      <c r="AV19" s="25">
        <v>1387</v>
      </c>
      <c r="AW19" s="25">
        <v>1388</v>
      </c>
      <c r="AX19" s="25" t="s">
        <v>48</v>
      </c>
      <c r="AY19" s="25" t="s">
        <v>48</v>
      </c>
      <c r="AZ19" s="25">
        <v>1389</v>
      </c>
      <c r="BA19" s="25">
        <v>1390</v>
      </c>
      <c r="BB19" s="25">
        <v>1391</v>
      </c>
      <c r="BC19" s="25">
        <v>1392</v>
      </c>
      <c r="BD19" s="25">
        <v>1393</v>
      </c>
      <c r="BE19" s="25">
        <v>1394</v>
      </c>
      <c r="BF19" s="25">
        <f t="shared" si="0"/>
        <v>1395</v>
      </c>
      <c r="BG19" s="31">
        <f t="shared" si="0"/>
        <v>1396</v>
      </c>
    </row>
    <row r="20" spans="1:59" ht="20.5" customHeight="1" x14ac:dyDescent="0.2">
      <c r="A20" s="48">
        <v>337</v>
      </c>
      <c r="B20" s="42">
        <v>338</v>
      </c>
      <c r="C20" s="42">
        <v>339</v>
      </c>
      <c r="D20" s="42">
        <v>340</v>
      </c>
      <c r="E20" s="42">
        <v>341</v>
      </c>
      <c r="F20" s="42">
        <v>342</v>
      </c>
      <c r="G20" s="42">
        <v>343</v>
      </c>
      <c r="H20" s="42">
        <v>344</v>
      </c>
      <c r="I20" s="42">
        <v>345</v>
      </c>
      <c r="J20" s="42">
        <v>346</v>
      </c>
      <c r="K20" s="42">
        <v>347</v>
      </c>
      <c r="L20" s="42">
        <v>348</v>
      </c>
      <c r="M20" s="42">
        <v>349</v>
      </c>
      <c r="N20" s="42">
        <v>350</v>
      </c>
      <c r="O20" s="42">
        <v>351</v>
      </c>
      <c r="P20" s="49">
        <v>352</v>
      </c>
      <c r="Q20" s="16"/>
      <c r="R20" s="16"/>
      <c r="S20" s="16"/>
      <c r="T20" s="50">
        <v>865</v>
      </c>
      <c r="U20" s="42">
        <v>866</v>
      </c>
      <c r="V20" s="42">
        <v>867</v>
      </c>
      <c r="W20" s="42">
        <v>868</v>
      </c>
      <c r="X20" s="42">
        <v>869</v>
      </c>
      <c r="Y20" s="42">
        <v>870</v>
      </c>
      <c r="Z20" s="42">
        <v>871</v>
      </c>
      <c r="AA20" s="42">
        <v>872</v>
      </c>
      <c r="AB20" s="42">
        <v>873</v>
      </c>
      <c r="AC20" s="42">
        <v>874</v>
      </c>
      <c r="AD20" s="42">
        <v>875</v>
      </c>
      <c r="AE20" s="42">
        <v>876</v>
      </c>
      <c r="AF20" s="42">
        <v>877</v>
      </c>
      <c r="AG20" s="42">
        <v>878</v>
      </c>
      <c r="AH20" s="42">
        <v>879</v>
      </c>
      <c r="AI20" s="51">
        <v>880</v>
      </c>
      <c r="AJ20" s="16"/>
      <c r="AK20" s="16"/>
      <c r="AL20" s="30">
        <v>1357</v>
      </c>
      <c r="AM20" s="25">
        <v>1358</v>
      </c>
      <c r="AN20" s="25">
        <v>1359</v>
      </c>
      <c r="AO20" s="25">
        <v>1360</v>
      </c>
      <c r="AP20" s="25">
        <v>1361</v>
      </c>
      <c r="AQ20" s="25">
        <v>1362</v>
      </c>
      <c r="AR20" s="25">
        <v>1363</v>
      </c>
      <c r="AS20" s="25">
        <v>1364</v>
      </c>
      <c r="AT20" s="25">
        <v>1365</v>
      </c>
      <c r="AU20" s="25">
        <v>1366</v>
      </c>
      <c r="AV20" s="25">
        <v>1367</v>
      </c>
      <c r="AW20" s="25">
        <v>1368</v>
      </c>
      <c r="AX20" s="25" t="s">
        <v>48</v>
      </c>
      <c r="AY20" s="25" t="s">
        <v>48</v>
      </c>
      <c r="AZ20" s="25">
        <v>1369</v>
      </c>
      <c r="BA20" s="25">
        <v>1370</v>
      </c>
      <c r="BB20" s="25">
        <v>1371</v>
      </c>
      <c r="BC20" s="25">
        <v>1372</v>
      </c>
      <c r="BD20" s="25">
        <v>1373</v>
      </c>
      <c r="BE20" s="25">
        <v>1374</v>
      </c>
      <c r="BF20" s="25">
        <f t="shared" si="0"/>
        <v>1375</v>
      </c>
      <c r="BG20" s="31">
        <f t="shared" si="0"/>
        <v>1376</v>
      </c>
    </row>
    <row r="21" spans="1:59" ht="20.5" customHeight="1" x14ac:dyDescent="0.2">
      <c r="A21" s="52">
        <v>321</v>
      </c>
      <c r="B21" s="25">
        <v>322</v>
      </c>
      <c r="C21" s="25">
        <v>323</v>
      </c>
      <c r="D21" s="25">
        <v>324</v>
      </c>
      <c r="E21" s="25">
        <v>325</v>
      </c>
      <c r="F21" s="25">
        <v>326</v>
      </c>
      <c r="G21" s="25">
        <v>327</v>
      </c>
      <c r="H21" s="25">
        <v>328</v>
      </c>
      <c r="I21" s="25">
        <v>329</v>
      </c>
      <c r="J21" s="25">
        <v>330</v>
      </c>
      <c r="K21" s="25">
        <v>331</v>
      </c>
      <c r="L21" s="25">
        <v>332</v>
      </c>
      <c r="M21" s="25">
        <v>333</v>
      </c>
      <c r="N21" s="25">
        <v>334</v>
      </c>
      <c r="O21" s="25">
        <v>335</v>
      </c>
      <c r="P21" s="26">
        <v>336</v>
      </c>
      <c r="Q21" s="16"/>
      <c r="R21" s="16"/>
      <c r="S21" s="16"/>
      <c r="T21" s="27">
        <v>849</v>
      </c>
      <c r="U21" s="25">
        <v>850</v>
      </c>
      <c r="V21" s="25">
        <v>851</v>
      </c>
      <c r="W21" s="25">
        <v>852</v>
      </c>
      <c r="X21" s="25">
        <v>853</v>
      </c>
      <c r="Y21" s="25">
        <v>854</v>
      </c>
      <c r="Z21" s="25">
        <v>855</v>
      </c>
      <c r="AA21" s="25">
        <v>856</v>
      </c>
      <c r="AB21" s="25">
        <v>857</v>
      </c>
      <c r="AC21" s="25">
        <v>858</v>
      </c>
      <c r="AD21" s="25">
        <v>859</v>
      </c>
      <c r="AE21" s="25">
        <v>860</v>
      </c>
      <c r="AF21" s="25">
        <v>861</v>
      </c>
      <c r="AG21" s="25">
        <v>862</v>
      </c>
      <c r="AH21" s="25">
        <v>863</v>
      </c>
      <c r="AI21" s="29">
        <v>864</v>
      </c>
      <c r="AJ21" s="16"/>
      <c r="AK21" s="16"/>
      <c r="AL21" s="30">
        <v>1337</v>
      </c>
      <c r="AM21" s="25">
        <v>1338</v>
      </c>
      <c r="AN21" s="25">
        <v>1339</v>
      </c>
      <c r="AO21" s="25">
        <v>1340</v>
      </c>
      <c r="AP21" s="25">
        <v>1341</v>
      </c>
      <c r="AQ21" s="25">
        <v>1342</v>
      </c>
      <c r="AR21" s="25">
        <v>1343</v>
      </c>
      <c r="AS21" s="25">
        <v>1344</v>
      </c>
      <c r="AT21" s="25">
        <v>1345</v>
      </c>
      <c r="AU21" s="25">
        <v>1346</v>
      </c>
      <c r="AV21" s="25">
        <v>1347</v>
      </c>
      <c r="AW21" s="25">
        <v>1348</v>
      </c>
      <c r="AX21" s="25" t="s">
        <v>48</v>
      </c>
      <c r="AY21" s="25" t="s">
        <v>48</v>
      </c>
      <c r="AZ21" s="25">
        <v>1349</v>
      </c>
      <c r="BA21" s="25">
        <v>1350</v>
      </c>
      <c r="BB21" s="25">
        <v>1351</v>
      </c>
      <c r="BC21" s="25">
        <v>1352</v>
      </c>
      <c r="BD21" s="25">
        <v>1353</v>
      </c>
      <c r="BE21" s="25">
        <v>1354</v>
      </c>
      <c r="BF21" s="25">
        <f t="shared" si="0"/>
        <v>1355</v>
      </c>
      <c r="BG21" s="31">
        <f t="shared" si="0"/>
        <v>1356</v>
      </c>
    </row>
    <row r="22" spans="1:59" ht="20.5" customHeight="1" x14ac:dyDescent="0.2">
      <c r="A22" s="24">
        <v>305</v>
      </c>
      <c r="B22" s="25">
        <v>306</v>
      </c>
      <c r="C22" s="25">
        <v>307</v>
      </c>
      <c r="D22" s="25">
        <v>308</v>
      </c>
      <c r="E22" s="25">
        <v>309</v>
      </c>
      <c r="F22" s="25">
        <v>310</v>
      </c>
      <c r="G22" s="25">
        <v>311</v>
      </c>
      <c r="H22" s="25">
        <v>312</v>
      </c>
      <c r="I22" s="25">
        <v>313</v>
      </c>
      <c r="J22" s="25">
        <v>314</v>
      </c>
      <c r="K22" s="25">
        <v>315</v>
      </c>
      <c r="L22" s="25">
        <v>316</v>
      </c>
      <c r="M22" s="25">
        <v>317</v>
      </c>
      <c r="N22" s="25">
        <v>318</v>
      </c>
      <c r="O22" s="25">
        <v>319</v>
      </c>
      <c r="P22" s="26">
        <v>320</v>
      </c>
      <c r="Q22" s="16"/>
      <c r="R22" s="16"/>
      <c r="S22" s="16"/>
      <c r="T22" s="27">
        <v>833</v>
      </c>
      <c r="U22" s="25">
        <v>834</v>
      </c>
      <c r="V22" s="25">
        <v>835</v>
      </c>
      <c r="W22" s="25">
        <v>836</v>
      </c>
      <c r="X22" s="25">
        <v>837</v>
      </c>
      <c r="Y22" s="25">
        <v>838</v>
      </c>
      <c r="Z22" s="25">
        <v>839</v>
      </c>
      <c r="AA22" s="25">
        <v>840</v>
      </c>
      <c r="AB22" s="25">
        <v>841</v>
      </c>
      <c r="AC22" s="25">
        <v>842</v>
      </c>
      <c r="AD22" s="25">
        <v>843</v>
      </c>
      <c r="AE22" s="25">
        <v>844</v>
      </c>
      <c r="AF22" s="25">
        <v>845</v>
      </c>
      <c r="AG22" s="25">
        <v>846</v>
      </c>
      <c r="AH22" s="25">
        <v>847</v>
      </c>
      <c r="AI22" s="29">
        <v>848</v>
      </c>
      <c r="AJ22" s="16"/>
      <c r="AK22" s="16"/>
      <c r="AL22" s="30">
        <v>1317</v>
      </c>
      <c r="AM22" s="25">
        <v>1318</v>
      </c>
      <c r="AN22" s="25">
        <v>1319</v>
      </c>
      <c r="AO22" s="25">
        <v>1320</v>
      </c>
      <c r="AP22" s="25">
        <v>1321</v>
      </c>
      <c r="AQ22" s="25">
        <v>1322</v>
      </c>
      <c r="AR22" s="25">
        <v>1323</v>
      </c>
      <c r="AS22" s="25">
        <v>1324</v>
      </c>
      <c r="AT22" s="25">
        <v>1325</v>
      </c>
      <c r="AU22" s="25">
        <v>1326</v>
      </c>
      <c r="AV22" s="25">
        <v>1327</v>
      </c>
      <c r="AW22" s="25">
        <v>1328</v>
      </c>
      <c r="AX22" s="25" t="s">
        <v>48</v>
      </c>
      <c r="AY22" s="25" t="s">
        <v>48</v>
      </c>
      <c r="AZ22" s="25">
        <v>1329</v>
      </c>
      <c r="BA22" s="25">
        <v>1330</v>
      </c>
      <c r="BB22" s="25">
        <v>1331</v>
      </c>
      <c r="BC22" s="25">
        <v>1332</v>
      </c>
      <c r="BD22" s="25">
        <v>1333</v>
      </c>
      <c r="BE22" s="25">
        <v>1334</v>
      </c>
      <c r="BF22" s="25">
        <f t="shared" si="0"/>
        <v>1335</v>
      </c>
      <c r="BG22" s="31">
        <f t="shared" si="0"/>
        <v>1336</v>
      </c>
    </row>
    <row r="23" spans="1:59" ht="20.5" customHeight="1" x14ac:dyDescent="0.2">
      <c r="A23" s="24">
        <v>289</v>
      </c>
      <c r="B23" s="25">
        <v>290</v>
      </c>
      <c r="C23" s="25">
        <v>291</v>
      </c>
      <c r="D23" s="25">
        <v>292</v>
      </c>
      <c r="E23" s="25">
        <v>293</v>
      </c>
      <c r="F23" s="25">
        <v>294</v>
      </c>
      <c r="G23" s="25">
        <v>295</v>
      </c>
      <c r="H23" s="25">
        <v>296</v>
      </c>
      <c r="I23" s="25">
        <v>297</v>
      </c>
      <c r="J23" s="25">
        <v>298</v>
      </c>
      <c r="K23" s="25">
        <v>299</v>
      </c>
      <c r="L23" s="25">
        <v>300</v>
      </c>
      <c r="M23" s="25">
        <v>301</v>
      </c>
      <c r="N23" s="25">
        <v>302</v>
      </c>
      <c r="O23" s="25">
        <v>303</v>
      </c>
      <c r="P23" s="26">
        <v>304</v>
      </c>
      <c r="Q23" s="16"/>
      <c r="R23" s="16"/>
      <c r="S23" s="16"/>
      <c r="T23" s="27">
        <v>817</v>
      </c>
      <c r="U23" s="25">
        <v>818</v>
      </c>
      <c r="V23" s="25">
        <v>819</v>
      </c>
      <c r="W23" s="25">
        <v>820</v>
      </c>
      <c r="X23" s="25">
        <v>821</v>
      </c>
      <c r="Y23" s="25">
        <v>822</v>
      </c>
      <c r="Z23" s="25">
        <v>823</v>
      </c>
      <c r="AA23" s="25">
        <v>824</v>
      </c>
      <c r="AB23" s="25">
        <v>825</v>
      </c>
      <c r="AC23" s="25">
        <v>826</v>
      </c>
      <c r="AD23" s="25">
        <v>827</v>
      </c>
      <c r="AE23" s="25">
        <v>828</v>
      </c>
      <c r="AF23" s="25">
        <v>829</v>
      </c>
      <c r="AG23" s="25">
        <v>830</v>
      </c>
      <c r="AH23" s="25">
        <v>831</v>
      </c>
      <c r="AI23" s="29">
        <v>832</v>
      </c>
      <c r="AJ23" s="16"/>
      <c r="AK23" s="16"/>
      <c r="AL23" s="30">
        <v>1297</v>
      </c>
      <c r="AM23" s="25">
        <v>1298</v>
      </c>
      <c r="AN23" s="25">
        <v>1299</v>
      </c>
      <c r="AO23" s="25">
        <v>1300</v>
      </c>
      <c r="AP23" s="25">
        <v>1301</v>
      </c>
      <c r="AQ23" s="25">
        <v>1302</v>
      </c>
      <c r="AR23" s="25">
        <v>1303</v>
      </c>
      <c r="AS23" s="25">
        <v>1304</v>
      </c>
      <c r="AT23" s="25">
        <v>1305</v>
      </c>
      <c r="AU23" s="25">
        <v>1306</v>
      </c>
      <c r="AV23" s="25">
        <v>1307</v>
      </c>
      <c r="AW23" s="25">
        <v>1308</v>
      </c>
      <c r="AX23" s="25" t="s">
        <v>48</v>
      </c>
      <c r="AY23" s="25" t="s">
        <v>48</v>
      </c>
      <c r="AZ23" s="25">
        <v>1309</v>
      </c>
      <c r="BA23" s="25">
        <v>1310</v>
      </c>
      <c r="BB23" s="25">
        <v>1311</v>
      </c>
      <c r="BC23" s="25">
        <v>1312</v>
      </c>
      <c r="BD23" s="25">
        <v>1313</v>
      </c>
      <c r="BE23" s="25">
        <v>1314</v>
      </c>
      <c r="BF23" s="25">
        <f t="shared" si="0"/>
        <v>1315</v>
      </c>
      <c r="BG23" s="31">
        <f t="shared" si="0"/>
        <v>1316</v>
      </c>
    </row>
    <row r="24" spans="1:59" ht="20.5" customHeight="1" x14ac:dyDescent="0.2">
      <c r="A24" s="24">
        <v>273</v>
      </c>
      <c r="B24" s="25">
        <v>274</v>
      </c>
      <c r="C24" s="25">
        <v>275</v>
      </c>
      <c r="D24" s="25">
        <v>276</v>
      </c>
      <c r="E24" s="25">
        <v>277</v>
      </c>
      <c r="F24" s="25">
        <v>278</v>
      </c>
      <c r="G24" s="25">
        <v>279</v>
      </c>
      <c r="H24" s="25">
        <v>280</v>
      </c>
      <c r="I24" s="25">
        <v>281</v>
      </c>
      <c r="J24" s="25">
        <v>282</v>
      </c>
      <c r="K24" s="25">
        <v>283</v>
      </c>
      <c r="L24" s="25">
        <v>284</v>
      </c>
      <c r="M24" s="25">
        <v>285</v>
      </c>
      <c r="N24" s="25">
        <v>286</v>
      </c>
      <c r="O24" s="25">
        <v>287</v>
      </c>
      <c r="P24" s="26">
        <v>288</v>
      </c>
      <c r="Q24" s="16"/>
      <c r="R24" s="16"/>
      <c r="S24" s="16"/>
      <c r="T24" s="27">
        <v>801</v>
      </c>
      <c r="U24" s="25">
        <v>802</v>
      </c>
      <c r="V24" s="25">
        <v>803</v>
      </c>
      <c r="W24" s="25">
        <v>804</v>
      </c>
      <c r="X24" s="25">
        <v>805</v>
      </c>
      <c r="Y24" s="25">
        <v>806</v>
      </c>
      <c r="Z24" s="25">
        <v>807</v>
      </c>
      <c r="AA24" s="25">
        <v>808</v>
      </c>
      <c r="AB24" s="25">
        <v>809</v>
      </c>
      <c r="AC24" s="25">
        <v>810</v>
      </c>
      <c r="AD24" s="25">
        <v>811</v>
      </c>
      <c r="AE24" s="25">
        <v>812</v>
      </c>
      <c r="AF24" s="25">
        <v>813</v>
      </c>
      <c r="AG24" s="25">
        <v>814</v>
      </c>
      <c r="AH24" s="25">
        <v>815</v>
      </c>
      <c r="AI24" s="29">
        <v>816</v>
      </c>
      <c r="AJ24" s="16"/>
      <c r="AK24" s="16"/>
      <c r="AL24" s="30">
        <v>1277</v>
      </c>
      <c r="AM24" s="25">
        <v>1278</v>
      </c>
      <c r="AN24" s="25">
        <v>1279</v>
      </c>
      <c r="AO24" s="25">
        <v>1280</v>
      </c>
      <c r="AP24" s="25">
        <v>1281</v>
      </c>
      <c r="AQ24" s="25">
        <v>1282</v>
      </c>
      <c r="AR24" s="25">
        <v>1283</v>
      </c>
      <c r="AS24" s="25">
        <v>1284</v>
      </c>
      <c r="AT24" s="25">
        <v>1285</v>
      </c>
      <c r="AU24" s="25">
        <v>1286</v>
      </c>
      <c r="AV24" s="25">
        <v>1287</v>
      </c>
      <c r="AW24" s="25">
        <v>1288</v>
      </c>
      <c r="AX24" s="25" t="s">
        <v>48</v>
      </c>
      <c r="AY24" s="25" t="s">
        <v>48</v>
      </c>
      <c r="AZ24" s="25">
        <v>1289</v>
      </c>
      <c r="BA24" s="25">
        <v>1290</v>
      </c>
      <c r="BB24" s="25">
        <v>1291</v>
      </c>
      <c r="BC24" s="25">
        <v>1292</v>
      </c>
      <c r="BD24" s="25">
        <v>1293</v>
      </c>
      <c r="BE24" s="25">
        <v>1294</v>
      </c>
      <c r="BF24" s="25">
        <f t="shared" si="0"/>
        <v>1295</v>
      </c>
      <c r="BG24" s="31">
        <f t="shared" si="0"/>
        <v>1296</v>
      </c>
    </row>
    <row r="25" spans="1:59" ht="20.5" customHeight="1" x14ac:dyDescent="0.2">
      <c r="A25" s="24">
        <v>257</v>
      </c>
      <c r="B25" s="25">
        <v>258</v>
      </c>
      <c r="C25" s="25">
        <v>259</v>
      </c>
      <c r="D25" s="25">
        <v>260</v>
      </c>
      <c r="E25" s="25">
        <v>261</v>
      </c>
      <c r="F25" s="25">
        <v>262</v>
      </c>
      <c r="G25" s="25">
        <v>263</v>
      </c>
      <c r="H25" s="25">
        <v>264</v>
      </c>
      <c r="I25" s="25">
        <v>265</v>
      </c>
      <c r="J25" s="25">
        <v>266</v>
      </c>
      <c r="K25" s="25">
        <v>267</v>
      </c>
      <c r="L25" s="25">
        <v>268</v>
      </c>
      <c r="M25" s="25">
        <v>269</v>
      </c>
      <c r="N25" s="25">
        <v>270</v>
      </c>
      <c r="O25" s="25">
        <v>271</v>
      </c>
      <c r="P25" s="26">
        <v>272</v>
      </c>
      <c r="Q25" s="16"/>
      <c r="R25" s="16"/>
      <c r="S25" s="16"/>
      <c r="T25" s="27">
        <v>785</v>
      </c>
      <c r="U25" s="25">
        <v>786</v>
      </c>
      <c r="V25" s="25">
        <v>787</v>
      </c>
      <c r="W25" s="25">
        <v>788</v>
      </c>
      <c r="X25" s="25">
        <v>789</v>
      </c>
      <c r="Y25" s="25">
        <v>790</v>
      </c>
      <c r="Z25" s="25">
        <v>791</v>
      </c>
      <c r="AA25" s="25">
        <v>792</v>
      </c>
      <c r="AB25" s="25">
        <v>793</v>
      </c>
      <c r="AC25" s="25">
        <v>794</v>
      </c>
      <c r="AD25" s="25">
        <v>795</v>
      </c>
      <c r="AE25" s="25">
        <v>796</v>
      </c>
      <c r="AF25" s="25">
        <v>797</v>
      </c>
      <c r="AG25" s="25">
        <v>798</v>
      </c>
      <c r="AH25" s="25">
        <v>799</v>
      </c>
      <c r="AI25" s="29">
        <v>800</v>
      </c>
      <c r="AJ25" s="16"/>
      <c r="AK25" s="16"/>
      <c r="AL25" s="30">
        <v>1257</v>
      </c>
      <c r="AM25" s="25">
        <v>1258</v>
      </c>
      <c r="AN25" s="25">
        <v>1259</v>
      </c>
      <c r="AO25" s="25">
        <v>1260</v>
      </c>
      <c r="AP25" s="25">
        <v>1261</v>
      </c>
      <c r="AQ25" s="25">
        <v>1262</v>
      </c>
      <c r="AR25" s="25">
        <v>1263</v>
      </c>
      <c r="AS25" s="25">
        <v>1264</v>
      </c>
      <c r="AT25" s="25">
        <v>1265</v>
      </c>
      <c r="AU25" s="25">
        <v>1266</v>
      </c>
      <c r="AV25" s="25">
        <v>1267</v>
      </c>
      <c r="AW25" s="25">
        <v>1268</v>
      </c>
      <c r="AX25" s="25" t="s">
        <v>48</v>
      </c>
      <c r="AY25" s="25" t="s">
        <v>48</v>
      </c>
      <c r="AZ25" s="25">
        <v>1269</v>
      </c>
      <c r="BA25" s="25">
        <v>1270</v>
      </c>
      <c r="BB25" s="25">
        <v>1271</v>
      </c>
      <c r="BC25" s="25">
        <v>1272</v>
      </c>
      <c r="BD25" s="25">
        <v>1273</v>
      </c>
      <c r="BE25" s="25">
        <v>1274</v>
      </c>
      <c r="BF25" s="25">
        <f t="shared" si="0"/>
        <v>1275</v>
      </c>
      <c r="BG25" s="31">
        <f t="shared" si="0"/>
        <v>1276</v>
      </c>
    </row>
    <row r="26" spans="1:59" ht="20.5" customHeight="1" x14ac:dyDescent="0.2">
      <c r="A26" s="24">
        <v>241</v>
      </c>
      <c r="B26" s="25">
        <v>242</v>
      </c>
      <c r="C26" s="25">
        <v>243</v>
      </c>
      <c r="D26" s="25">
        <v>244</v>
      </c>
      <c r="E26" s="25">
        <v>245</v>
      </c>
      <c r="F26" s="25">
        <v>246</v>
      </c>
      <c r="G26" s="25">
        <v>247</v>
      </c>
      <c r="H26" s="25">
        <v>248</v>
      </c>
      <c r="I26" s="25">
        <v>249</v>
      </c>
      <c r="J26" s="25">
        <v>250</v>
      </c>
      <c r="K26" s="25">
        <v>251</v>
      </c>
      <c r="L26" s="25">
        <v>252</v>
      </c>
      <c r="M26" s="25">
        <v>253</v>
      </c>
      <c r="N26" s="25">
        <v>254</v>
      </c>
      <c r="O26" s="25">
        <v>255</v>
      </c>
      <c r="P26" s="26">
        <v>256</v>
      </c>
      <c r="Q26" s="16"/>
      <c r="R26" s="16"/>
      <c r="S26" s="16"/>
      <c r="T26" s="27">
        <v>769</v>
      </c>
      <c r="U26" s="25">
        <v>770</v>
      </c>
      <c r="V26" s="25">
        <v>771</v>
      </c>
      <c r="W26" s="25">
        <v>772</v>
      </c>
      <c r="X26" s="25">
        <v>773</v>
      </c>
      <c r="Y26" s="25">
        <v>774</v>
      </c>
      <c r="Z26" s="25">
        <v>775</v>
      </c>
      <c r="AA26" s="25">
        <v>776</v>
      </c>
      <c r="AB26" s="25">
        <v>777</v>
      </c>
      <c r="AC26" s="25">
        <v>778</v>
      </c>
      <c r="AD26" s="25">
        <v>779</v>
      </c>
      <c r="AE26" s="25">
        <v>780</v>
      </c>
      <c r="AF26" s="25">
        <v>781</v>
      </c>
      <c r="AG26" s="25">
        <v>782</v>
      </c>
      <c r="AH26" s="25">
        <v>783</v>
      </c>
      <c r="AI26" s="29">
        <v>784</v>
      </c>
      <c r="AJ26" s="16"/>
      <c r="AK26" s="16"/>
      <c r="AL26" s="32">
        <v>1237</v>
      </c>
      <c r="AM26" s="33">
        <v>1238</v>
      </c>
      <c r="AN26" s="33">
        <v>1239</v>
      </c>
      <c r="AO26" s="33">
        <v>1240</v>
      </c>
      <c r="AP26" s="33">
        <v>1241</v>
      </c>
      <c r="AQ26" s="33">
        <v>1242</v>
      </c>
      <c r="AR26" s="33">
        <v>1243</v>
      </c>
      <c r="AS26" s="33">
        <v>1244</v>
      </c>
      <c r="AT26" s="33">
        <v>1245</v>
      </c>
      <c r="AU26" s="33">
        <v>1246</v>
      </c>
      <c r="AV26" s="33">
        <v>1247</v>
      </c>
      <c r="AW26" s="33">
        <v>1248</v>
      </c>
      <c r="AX26" s="33" t="s">
        <v>48</v>
      </c>
      <c r="AY26" s="33" t="s">
        <v>48</v>
      </c>
      <c r="AZ26" s="33">
        <v>1249</v>
      </c>
      <c r="BA26" s="33">
        <v>1250</v>
      </c>
      <c r="BB26" s="33">
        <v>1251</v>
      </c>
      <c r="BC26" s="33">
        <v>1252</v>
      </c>
      <c r="BD26" s="33">
        <v>1253</v>
      </c>
      <c r="BE26" s="33">
        <v>1254</v>
      </c>
      <c r="BF26" s="33">
        <f t="shared" ref="BF26:BG26" si="2">BF28+20</f>
        <v>1255</v>
      </c>
      <c r="BG26" s="34">
        <f t="shared" si="2"/>
        <v>1256</v>
      </c>
    </row>
    <row r="27" spans="1:59" ht="20.5" customHeight="1" x14ac:dyDescent="0.2">
      <c r="A27" s="24">
        <v>225</v>
      </c>
      <c r="B27" s="25">
        <v>226</v>
      </c>
      <c r="C27" s="25">
        <v>227</v>
      </c>
      <c r="D27" s="25">
        <v>228</v>
      </c>
      <c r="E27" s="25">
        <v>229</v>
      </c>
      <c r="F27" s="25">
        <v>230</v>
      </c>
      <c r="G27" s="25">
        <v>231</v>
      </c>
      <c r="H27" s="25">
        <v>232</v>
      </c>
      <c r="I27" s="25">
        <v>233</v>
      </c>
      <c r="J27" s="25">
        <v>234</v>
      </c>
      <c r="K27" s="25">
        <v>235</v>
      </c>
      <c r="L27" s="25">
        <v>236</v>
      </c>
      <c r="M27" s="25">
        <v>237</v>
      </c>
      <c r="N27" s="25">
        <v>238</v>
      </c>
      <c r="O27" s="25">
        <v>239</v>
      </c>
      <c r="P27" s="26">
        <v>240</v>
      </c>
      <c r="Q27" s="16"/>
      <c r="R27" s="16"/>
      <c r="S27" s="16"/>
      <c r="T27" s="27">
        <v>753</v>
      </c>
      <c r="U27" s="25">
        <v>754</v>
      </c>
      <c r="V27" s="25">
        <v>755</v>
      </c>
      <c r="W27" s="25">
        <v>756</v>
      </c>
      <c r="X27" s="25">
        <v>757</v>
      </c>
      <c r="Y27" s="25">
        <v>758</v>
      </c>
      <c r="Z27" s="25">
        <v>759</v>
      </c>
      <c r="AA27" s="25">
        <v>760</v>
      </c>
      <c r="AB27" s="25">
        <v>761</v>
      </c>
      <c r="AC27" s="25">
        <v>762</v>
      </c>
      <c r="AD27" s="25">
        <v>763</v>
      </c>
      <c r="AE27" s="25">
        <v>764</v>
      </c>
      <c r="AF27" s="25">
        <v>765</v>
      </c>
      <c r="AG27" s="25">
        <v>766</v>
      </c>
      <c r="AH27" s="25">
        <v>767</v>
      </c>
      <c r="AI27" s="29">
        <v>768</v>
      </c>
      <c r="AJ27" s="16"/>
      <c r="AK27" s="16"/>
      <c r="AL27" s="35" t="s">
        <v>48</v>
      </c>
      <c r="AM27" s="9" t="s">
        <v>48</v>
      </c>
      <c r="AN27" s="9" t="s">
        <v>48</v>
      </c>
      <c r="AO27" s="9" t="s">
        <v>48</v>
      </c>
      <c r="AP27" s="9" t="s">
        <v>48</v>
      </c>
      <c r="AQ27" s="9" t="s">
        <v>48</v>
      </c>
      <c r="AR27" s="9" t="s">
        <v>48</v>
      </c>
      <c r="AS27" s="9" t="s">
        <v>48</v>
      </c>
      <c r="AT27" s="9" t="s">
        <v>48</v>
      </c>
      <c r="AU27" s="9" t="s">
        <v>48</v>
      </c>
      <c r="AV27" s="9" t="s">
        <v>48</v>
      </c>
      <c r="AW27" s="9" t="s">
        <v>48</v>
      </c>
      <c r="AX27" s="9" t="s">
        <v>48</v>
      </c>
      <c r="AY27" s="9" t="s">
        <v>48</v>
      </c>
      <c r="AZ27" s="9" t="s">
        <v>48</v>
      </c>
      <c r="BA27" s="9" t="s">
        <v>48</v>
      </c>
      <c r="BB27" s="9" t="s">
        <v>48</v>
      </c>
      <c r="BC27" s="9" t="s">
        <v>48</v>
      </c>
      <c r="BD27" s="9" t="s">
        <v>48</v>
      </c>
      <c r="BE27" s="9" t="s">
        <v>48</v>
      </c>
      <c r="BF27" s="9" t="s">
        <v>48</v>
      </c>
      <c r="BG27" s="36" t="s">
        <v>48</v>
      </c>
    </row>
    <row r="28" spans="1:59" ht="20.5" customHeight="1" x14ac:dyDescent="0.2">
      <c r="A28" s="24">
        <v>209</v>
      </c>
      <c r="B28" s="25">
        <v>210</v>
      </c>
      <c r="C28" s="25">
        <v>211</v>
      </c>
      <c r="D28" s="25">
        <v>212</v>
      </c>
      <c r="E28" s="25">
        <v>213</v>
      </c>
      <c r="F28" s="25">
        <v>214</v>
      </c>
      <c r="G28" s="25">
        <v>215</v>
      </c>
      <c r="H28" s="25">
        <v>216</v>
      </c>
      <c r="I28" s="25">
        <v>217</v>
      </c>
      <c r="J28" s="25">
        <v>218</v>
      </c>
      <c r="K28" s="25">
        <v>219</v>
      </c>
      <c r="L28" s="25">
        <v>220</v>
      </c>
      <c r="M28" s="25">
        <v>221</v>
      </c>
      <c r="N28" s="25">
        <v>222</v>
      </c>
      <c r="O28" s="25">
        <v>223</v>
      </c>
      <c r="P28" s="26">
        <v>224</v>
      </c>
      <c r="Q28" s="16"/>
      <c r="R28" s="16"/>
      <c r="S28" s="16"/>
      <c r="T28" s="27">
        <v>737</v>
      </c>
      <c r="U28" s="25">
        <v>738</v>
      </c>
      <c r="V28" s="25">
        <v>739</v>
      </c>
      <c r="W28" s="25">
        <v>740</v>
      </c>
      <c r="X28" s="25">
        <v>741</v>
      </c>
      <c r="Y28" s="25">
        <v>742</v>
      </c>
      <c r="Z28" s="25">
        <v>743</v>
      </c>
      <c r="AA28" s="25">
        <v>744</v>
      </c>
      <c r="AB28" s="25">
        <v>745</v>
      </c>
      <c r="AC28" s="25">
        <v>746</v>
      </c>
      <c r="AD28" s="25">
        <v>747</v>
      </c>
      <c r="AE28" s="25">
        <v>748</v>
      </c>
      <c r="AF28" s="25">
        <v>749</v>
      </c>
      <c r="AG28" s="25">
        <v>750</v>
      </c>
      <c r="AH28" s="25">
        <v>751</v>
      </c>
      <c r="AI28" s="29">
        <v>752</v>
      </c>
      <c r="AJ28" s="16"/>
      <c r="AK28" s="16"/>
      <c r="AL28" s="41">
        <v>1217</v>
      </c>
      <c r="AM28" s="42">
        <v>1218</v>
      </c>
      <c r="AN28" s="42">
        <v>1219</v>
      </c>
      <c r="AO28" s="42">
        <v>1220</v>
      </c>
      <c r="AP28" s="42">
        <v>1221</v>
      </c>
      <c r="AQ28" s="42">
        <v>1222</v>
      </c>
      <c r="AR28" s="42">
        <v>1223</v>
      </c>
      <c r="AS28" s="42">
        <v>1224</v>
      </c>
      <c r="AT28" s="42">
        <v>1225</v>
      </c>
      <c r="AU28" s="42">
        <v>1226</v>
      </c>
      <c r="AV28" s="42">
        <v>1227</v>
      </c>
      <c r="AW28" s="42">
        <v>1228</v>
      </c>
      <c r="AX28" s="42" t="s">
        <v>48</v>
      </c>
      <c r="AY28" s="42" t="s">
        <v>48</v>
      </c>
      <c r="AZ28" s="42">
        <v>1229</v>
      </c>
      <c r="BA28" s="42">
        <v>1230</v>
      </c>
      <c r="BB28" s="42">
        <v>1231</v>
      </c>
      <c r="BC28" s="42">
        <v>1232</v>
      </c>
      <c r="BD28" s="42">
        <v>1233</v>
      </c>
      <c r="BE28" s="42">
        <v>1234</v>
      </c>
      <c r="BF28" s="42">
        <f t="shared" si="0"/>
        <v>1235</v>
      </c>
      <c r="BG28" s="43">
        <f t="shared" si="0"/>
        <v>1236</v>
      </c>
    </row>
    <row r="29" spans="1:59" ht="20.5" customHeight="1" x14ac:dyDescent="0.2">
      <c r="A29" s="24">
        <v>193</v>
      </c>
      <c r="B29" s="25">
        <v>194</v>
      </c>
      <c r="C29" s="25">
        <v>195</v>
      </c>
      <c r="D29" s="25">
        <v>196</v>
      </c>
      <c r="E29" s="25">
        <v>197</v>
      </c>
      <c r="F29" s="25">
        <v>198</v>
      </c>
      <c r="G29" s="25">
        <v>199</v>
      </c>
      <c r="H29" s="25">
        <v>200</v>
      </c>
      <c r="I29" s="25">
        <v>201</v>
      </c>
      <c r="J29" s="25">
        <v>202</v>
      </c>
      <c r="K29" s="25">
        <v>203</v>
      </c>
      <c r="L29" s="25">
        <v>204</v>
      </c>
      <c r="M29" s="25">
        <v>205</v>
      </c>
      <c r="N29" s="25">
        <v>206</v>
      </c>
      <c r="O29" s="25">
        <v>207</v>
      </c>
      <c r="P29" s="26">
        <v>208</v>
      </c>
      <c r="Q29" s="16"/>
      <c r="R29" s="16"/>
      <c r="S29" s="16"/>
      <c r="T29" s="27">
        <v>721</v>
      </c>
      <c r="U29" s="25">
        <v>722</v>
      </c>
      <c r="V29" s="25">
        <v>723</v>
      </c>
      <c r="W29" s="25">
        <v>724</v>
      </c>
      <c r="X29" s="25">
        <v>725</v>
      </c>
      <c r="Y29" s="25">
        <v>726</v>
      </c>
      <c r="Z29" s="25">
        <v>727</v>
      </c>
      <c r="AA29" s="25">
        <v>728</v>
      </c>
      <c r="AB29" s="25">
        <v>729</v>
      </c>
      <c r="AC29" s="25">
        <v>730</v>
      </c>
      <c r="AD29" s="25">
        <v>731</v>
      </c>
      <c r="AE29" s="25">
        <v>732</v>
      </c>
      <c r="AF29" s="25">
        <v>733</v>
      </c>
      <c r="AG29" s="25">
        <v>734</v>
      </c>
      <c r="AH29" s="25">
        <v>735</v>
      </c>
      <c r="AI29" s="29">
        <v>736</v>
      </c>
      <c r="AJ29" s="16"/>
      <c r="AK29" s="16"/>
      <c r="AL29" s="30">
        <v>1197</v>
      </c>
      <c r="AM29" s="25">
        <v>1198</v>
      </c>
      <c r="AN29" s="25">
        <v>1199</v>
      </c>
      <c r="AO29" s="25">
        <v>1200</v>
      </c>
      <c r="AP29" s="25">
        <v>1201</v>
      </c>
      <c r="AQ29" s="25">
        <v>1202</v>
      </c>
      <c r="AR29" s="25">
        <v>1203</v>
      </c>
      <c r="AS29" s="25">
        <v>1204</v>
      </c>
      <c r="AT29" s="25">
        <v>1205</v>
      </c>
      <c r="AU29" s="25">
        <v>1206</v>
      </c>
      <c r="AV29" s="25">
        <v>1207</v>
      </c>
      <c r="AW29" s="25">
        <v>1208</v>
      </c>
      <c r="AX29" s="25" t="s">
        <v>48</v>
      </c>
      <c r="AY29" s="25" t="s">
        <v>48</v>
      </c>
      <c r="AZ29" s="25">
        <v>1209</v>
      </c>
      <c r="BA29" s="25">
        <v>1210</v>
      </c>
      <c r="BB29" s="25">
        <v>1211</v>
      </c>
      <c r="BC29" s="25">
        <v>1212</v>
      </c>
      <c r="BD29" s="25">
        <v>1213</v>
      </c>
      <c r="BE29" s="25">
        <v>1214</v>
      </c>
      <c r="BF29" s="25">
        <f t="shared" si="0"/>
        <v>1215</v>
      </c>
      <c r="BG29" s="31">
        <f t="shared" si="0"/>
        <v>1216</v>
      </c>
    </row>
    <row r="30" spans="1:59" ht="20.5" customHeight="1" x14ac:dyDescent="0.2">
      <c r="A30" s="37">
        <v>177</v>
      </c>
      <c r="B30" s="33">
        <v>178</v>
      </c>
      <c r="C30" s="33">
        <v>179</v>
      </c>
      <c r="D30" s="33">
        <v>180</v>
      </c>
      <c r="E30" s="33">
        <v>181</v>
      </c>
      <c r="F30" s="33">
        <v>182</v>
      </c>
      <c r="G30" s="33">
        <v>183</v>
      </c>
      <c r="H30" s="33">
        <v>184</v>
      </c>
      <c r="I30" s="33">
        <v>185</v>
      </c>
      <c r="J30" s="33">
        <v>186</v>
      </c>
      <c r="K30" s="33">
        <v>187</v>
      </c>
      <c r="L30" s="33">
        <v>188</v>
      </c>
      <c r="M30" s="33">
        <v>189</v>
      </c>
      <c r="N30" s="33">
        <v>190</v>
      </c>
      <c r="O30" s="33">
        <v>191</v>
      </c>
      <c r="P30" s="38">
        <v>192</v>
      </c>
      <c r="Q30" s="16"/>
      <c r="R30" s="16"/>
      <c r="S30" s="16"/>
      <c r="T30" s="39">
        <v>705</v>
      </c>
      <c r="U30" s="33">
        <v>706</v>
      </c>
      <c r="V30" s="33">
        <v>707</v>
      </c>
      <c r="W30" s="33">
        <v>708</v>
      </c>
      <c r="X30" s="33">
        <v>709</v>
      </c>
      <c r="Y30" s="33">
        <v>710</v>
      </c>
      <c r="Z30" s="33">
        <v>711</v>
      </c>
      <c r="AA30" s="33">
        <v>712</v>
      </c>
      <c r="AB30" s="33">
        <v>713</v>
      </c>
      <c r="AC30" s="33">
        <v>714</v>
      </c>
      <c r="AD30" s="33">
        <v>715</v>
      </c>
      <c r="AE30" s="33">
        <v>716</v>
      </c>
      <c r="AF30" s="33">
        <v>717</v>
      </c>
      <c r="AG30" s="33">
        <v>718</v>
      </c>
      <c r="AH30" s="33">
        <v>719</v>
      </c>
      <c r="AI30" s="40">
        <v>720</v>
      </c>
      <c r="AJ30" s="16"/>
      <c r="AK30" s="16"/>
      <c r="AL30" s="30">
        <v>1177</v>
      </c>
      <c r="AM30" s="25">
        <v>1178</v>
      </c>
      <c r="AN30" s="25">
        <v>1179</v>
      </c>
      <c r="AO30" s="25">
        <v>1180</v>
      </c>
      <c r="AP30" s="25">
        <v>1181</v>
      </c>
      <c r="AQ30" s="25">
        <v>1182</v>
      </c>
      <c r="AR30" s="25">
        <v>1183</v>
      </c>
      <c r="AS30" s="25">
        <v>1184</v>
      </c>
      <c r="AT30" s="25">
        <v>1185</v>
      </c>
      <c r="AU30" s="25">
        <v>1186</v>
      </c>
      <c r="AV30" s="25">
        <v>1187</v>
      </c>
      <c r="AW30" s="25">
        <v>1188</v>
      </c>
      <c r="AX30" s="25" t="s">
        <v>48</v>
      </c>
      <c r="AY30" s="25" t="s">
        <v>48</v>
      </c>
      <c r="AZ30" s="25">
        <v>1189</v>
      </c>
      <c r="BA30" s="25">
        <v>1190</v>
      </c>
      <c r="BB30" s="25">
        <v>1191</v>
      </c>
      <c r="BC30" s="25">
        <v>1192</v>
      </c>
      <c r="BD30" s="25">
        <v>1193</v>
      </c>
      <c r="BE30" s="25">
        <v>1194</v>
      </c>
      <c r="BF30" s="25">
        <f t="shared" si="0"/>
        <v>1195</v>
      </c>
      <c r="BG30" s="31">
        <f t="shared" si="0"/>
        <v>1196</v>
      </c>
    </row>
    <row r="31" spans="1:59" ht="20.5" customHeight="1" x14ac:dyDescent="0.2">
      <c r="A31" s="44" t="s">
        <v>48</v>
      </c>
      <c r="B31" s="9" t="s">
        <v>48</v>
      </c>
      <c r="C31" s="53">
        <v>35</v>
      </c>
      <c r="D31" s="9" t="s">
        <v>48</v>
      </c>
      <c r="E31" s="9" t="s">
        <v>48</v>
      </c>
      <c r="F31" s="9" t="s">
        <v>48</v>
      </c>
      <c r="G31" s="9" t="s">
        <v>48</v>
      </c>
      <c r="H31" s="9" t="s">
        <v>48</v>
      </c>
      <c r="I31" s="9" t="s">
        <v>48</v>
      </c>
      <c r="J31" s="9" t="s">
        <v>48</v>
      </c>
      <c r="K31" s="9" t="s">
        <v>48</v>
      </c>
      <c r="L31" s="9" t="s">
        <v>48</v>
      </c>
      <c r="M31" s="54" t="s">
        <v>48</v>
      </c>
      <c r="N31" s="9" t="s">
        <v>48</v>
      </c>
      <c r="O31" s="9" t="s">
        <v>48</v>
      </c>
      <c r="P31" s="45" t="s">
        <v>48</v>
      </c>
      <c r="Q31" s="16"/>
      <c r="R31" s="16"/>
      <c r="S31" s="16"/>
      <c r="T31" s="46" t="s">
        <v>48</v>
      </c>
      <c r="U31" s="9" t="s">
        <v>48</v>
      </c>
      <c r="V31" s="9" t="s">
        <v>48</v>
      </c>
      <c r="W31" s="9" t="s">
        <v>48</v>
      </c>
      <c r="X31" s="9" t="s">
        <v>48</v>
      </c>
      <c r="Y31" s="9" t="s">
        <v>48</v>
      </c>
      <c r="Z31" s="9" t="s">
        <v>48</v>
      </c>
      <c r="AA31" s="9" t="s">
        <v>48</v>
      </c>
      <c r="AB31" s="9" t="s">
        <v>48</v>
      </c>
      <c r="AC31" s="9" t="s">
        <v>48</v>
      </c>
      <c r="AD31" s="9" t="s">
        <v>48</v>
      </c>
      <c r="AE31" s="9" t="s">
        <v>48</v>
      </c>
      <c r="AF31" s="9" t="s">
        <v>48</v>
      </c>
      <c r="AG31" s="9" t="s">
        <v>48</v>
      </c>
      <c r="AH31" s="9" t="s">
        <v>48</v>
      </c>
      <c r="AI31" s="47" t="s">
        <v>48</v>
      </c>
      <c r="AJ31" s="16"/>
      <c r="AK31" s="16"/>
      <c r="AL31" s="30">
        <v>1157</v>
      </c>
      <c r="AM31" s="25">
        <v>1158</v>
      </c>
      <c r="AN31" s="25">
        <v>1159</v>
      </c>
      <c r="AO31" s="25">
        <v>1160</v>
      </c>
      <c r="AP31" s="25">
        <v>1161</v>
      </c>
      <c r="AQ31" s="25">
        <v>1162</v>
      </c>
      <c r="AR31" s="25">
        <v>1163</v>
      </c>
      <c r="AS31" s="25">
        <v>1164</v>
      </c>
      <c r="AT31" s="25">
        <v>1165</v>
      </c>
      <c r="AU31" s="25">
        <v>1166</v>
      </c>
      <c r="AV31" s="25">
        <v>1167</v>
      </c>
      <c r="AW31" s="25">
        <v>1168</v>
      </c>
      <c r="AX31" s="25" t="s">
        <v>48</v>
      </c>
      <c r="AY31" s="25" t="s">
        <v>48</v>
      </c>
      <c r="AZ31" s="25">
        <v>1169</v>
      </c>
      <c r="BA31" s="25">
        <v>1170</v>
      </c>
      <c r="BB31" s="25">
        <v>1171</v>
      </c>
      <c r="BC31" s="25">
        <v>1172</v>
      </c>
      <c r="BD31" s="25">
        <v>1173</v>
      </c>
      <c r="BE31" s="25">
        <v>1174</v>
      </c>
      <c r="BF31" s="25">
        <f t="shared" si="0"/>
        <v>1175</v>
      </c>
      <c r="BG31" s="31">
        <f t="shared" si="0"/>
        <v>1176</v>
      </c>
    </row>
    <row r="32" spans="1:59" ht="20.5" customHeight="1" x14ac:dyDescent="0.2">
      <c r="A32" s="55">
        <v>161</v>
      </c>
      <c r="B32" s="42">
        <v>162</v>
      </c>
      <c r="C32" s="56" t="s">
        <v>48</v>
      </c>
      <c r="D32" s="42">
        <v>164</v>
      </c>
      <c r="E32" s="42">
        <v>165</v>
      </c>
      <c r="F32" s="42">
        <v>166</v>
      </c>
      <c r="G32" s="42">
        <v>167</v>
      </c>
      <c r="H32" s="42">
        <v>168</v>
      </c>
      <c r="I32" s="42">
        <v>169</v>
      </c>
      <c r="J32" s="42">
        <v>170</v>
      </c>
      <c r="K32" s="42">
        <v>171</v>
      </c>
      <c r="L32" s="42">
        <v>172</v>
      </c>
      <c r="M32" s="57">
        <v>173</v>
      </c>
      <c r="N32" s="42">
        <v>174</v>
      </c>
      <c r="O32" s="42">
        <v>175</v>
      </c>
      <c r="P32" s="49">
        <v>176</v>
      </c>
      <c r="Q32" s="16"/>
      <c r="R32" s="16"/>
      <c r="S32" s="16"/>
      <c r="T32" s="50">
        <v>689</v>
      </c>
      <c r="U32" s="42">
        <v>690</v>
      </c>
      <c r="V32" s="42">
        <v>691</v>
      </c>
      <c r="W32" s="42">
        <v>692</v>
      </c>
      <c r="X32" s="42">
        <v>693</v>
      </c>
      <c r="Y32" s="42">
        <v>694</v>
      </c>
      <c r="Z32" s="42">
        <v>695</v>
      </c>
      <c r="AA32" s="42">
        <v>696</v>
      </c>
      <c r="AB32" s="42">
        <v>697</v>
      </c>
      <c r="AC32" s="42">
        <v>698</v>
      </c>
      <c r="AD32" s="42">
        <v>699</v>
      </c>
      <c r="AE32" s="42">
        <v>700</v>
      </c>
      <c r="AF32" s="42">
        <v>701</v>
      </c>
      <c r="AG32" s="42">
        <v>702</v>
      </c>
      <c r="AH32" s="42">
        <v>703</v>
      </c>
      <c r="AI32" s="51">
        <v>704</v>
      </c>
      <c r="AJ32" s="16"/>
      <c r="AK32" s="16"/>
      <c r="AL32" s="30">
        <v>1137</v>
      </c>
      <c r="AM32" s="25">
        <v>1138</v>
      </c>
      <c r="AN32" s="25">
        <v>1139</v>
      </c>
      <c r="AO32" s="25">
        <v>1140</v>
      </c>
      <c r="AP32" s="25">
        <v>1141</v>
      </c>
      <c r="AQ32" s="25">
        <v>1142</v>
      </c>
      <c r="AR32" s="25">
        <v>1143</v>
      </c>
      <c r="AS32" s="25">
        <v>1144</v>
      </c>
      <c r="AT32" s="25">
        <v>1145</v>
      </c>
      <c r="AU32" s="25">
        <v>1146</v>
      </c>
      <c r="AV32" s="25">
        <v>1147</v>
      </c>
      <c r="AW32" s="25">
        <v>1148</v>
      </c>
      <c r="AX32" s="25" t="s">
        <v>48</v>
      </c>
      <c r="AY32" s="25" t="s">
        <v>48</v>
      </c>
      <c r="AZ32" s="25">
        <v>1149</v>
      </c>
      <c r="BA32" s="25">
        <v>1150</v>
      </c>
      <c r="BB32" s="25">
        <v>1151</v>
      </c>
      <c r="BC32" s="25">
        <v>1152</v>
      </c>
      <c r="BD32" s="25">
        <v>1153</v>
      </c>
      <c r="BE32" s="25">
        <v>1154</v>
      </c>
      <c r="BF32" s="25">
        <f t="shared" si="0"/>
        <v>1155</v>
      </c>
      <c r="BG32" s="31">
        <f t="shared" si="0"/>
        <v>1156</v>
      </c>
    </row>
    <row r="33" spans="1:59" ht="20.5" customHeight="1" x14ac:dyDescent="0.2">
      <c r="A33" s="58">
        <v>145</v>
      </c>
      <c r="B33" s="25">
        <v>146</v>
      </c>
      <c r="C33" s="59">
        <v>163</v>
      </c>
      <c r="D33" s="25">
        <v>148</v>
      </c>
      <c r="E33" s="25">
        <v>149</v>
      </c>
      <c r="F33" s="25">
        <v>150</v>
      </c>
      <c r="G33" s="25">
        <v>151</v>
      </c>
      <c r="H33" s="25">
        <v>152</v>
      </c>
      <c r="I33" s="25">
        <v>153</v>
      </c>
      <c r="J33" s="25">
        <v>154</v>
      </c>
      <c r="K33" s="25">
        <v>155</v>
      </c>
      <c r="L33" s="25">
        <v>156</v>
      </c>
      <c r="M33" s="25">
        <v>157</v>
      </c>
      <c r="N33" s="25">
        <v>158</v>
      </c>
      <c r="O33" s="25">
        <v>159</v>
      </c>
      <c r="P33" s="26">
        <v>160</v>
      </c>
      <c r="Q33" s="16"/>
      <c r="R33" s="16"/>
      <c r="S33" s="16"/>
      <c r="T33" s="27">
        <v>673</v>
      </c>
      <c r="U33" s="25">
        <v>674</v>
      </c>
      <c r="V33" s="25">
        <v>675</v>
      </c>
      <c r="W33" s="25">
        <v>676</v>
      </c>
      <c r="X33" s="25">
        <v>677</v>
      </c>
      <c r="Y33" s="25">
        <v>678</v>
      </c>
      <c r="Z33" s="25">
        <v>679</v>
      </c>
      <c r="AA33" s="25">
        <v>680</v>
      </c>
      <c r="AB33" s="25">
        <v>681</v>
      </c>
      <c r="AC33" s="25">
        <v>682</v>
      </c>
      <c r="AD33" s="25">
        <v>683</v>
      </c>
      <c r="AE33" s="25">
        <v>684</v>
      </c>
      <c r="AF33" s="25">
        <v>685</v>
      </c>
      <c r="AG33" s="25">
        <v>686</v>
      </c>
      <c r="AH33" s="25">
        <v>687</v>
      </c>
      <c r="AI33" s="29">
        <v>688</v>
      </c>
      <c r="AJ33" s="16"/>
      <c r="AK33" s="16"/>
      <c r="AL33" s="30">
        <v>1117</v>
      </c>
      <c r="AM33" s="25">
        <v>1118</v>
      </c>
      <c r="AN33" s="25">
        <v>1119</v>
      </c>
      <c r="AO33" s="25">
        <v>1120</v>
      </c>
      <c r="AP33" s="25">
        <v>1121</v>
      </c>
      <c r="AQ33" s="25">
        <v>1122</v>
      </c>
      <c r="AR33" s="25">
        <v>1123</v>
      </c>
      <c r="AS33" s="25">
        <v>1124</v>
      </c>
      <c r="AT33" s="25">
        <v>1125</v>
      </c>
      <c r="AU33" s="25">
        <v>1126</v>
      </c>
      <c r="AV33" s="25">
        <v>1127</v>
      </c>
      <c r="AW33" s="25">
        <v>1128</v>
      </c>
      <c r="AX33" s="25" t="s">
        <v>48</v>
      </c>
      <c r="AY33" s="25" t="s">
        <v>48</v>
      </c>
      <c r="AZ33" s="25">
        <v>1129</v>
      </c>
      <c r="BA33" s="25">
        <v>1130</v>
      </c>
      <c r="BB33" s="25">
        <v>1131</v>
      </c>
      <c r="BC33" s="25">
        <v>1132</v>
      </c>
      <c r="BD33" s="25">
        <v>1133</v>
      </c>
      <c r="BE33" s="25">
        <v>1134</v>
      </c>
      <c r="BF33" s="25">
        <f t="shared" si="0"/>
        <v>1135</v>
      </c>
      <c r="BG33" s="31">
        <f t="shared" si="0"/>
        <v>1136</v>
      </c>
    </row>
    <row r="34" spans="1:59" ht="20.5" customHeight="1" x14ac:dyDescent="0.2">
      <c r="A34" s="58">
        <v>129</v>
      </c>
      <c r="B34" s="25">
        <v>130</v>
      </c>
      <c r="C34" s="59">
        <v>147</v>
      </c>
      <c r="D34" s="25">
        <v>132</v>
      </c>
      <c r="E34" s="25">
        <v>133</v>
      </c>
      <c r="F34" s="25">
        <v>134</v>
      </c>
      <c r="G34" s="25">
        <v>135</v>
      </c>
      <c r="H34" s="25">
        <v>136</v>
      </c>
      <c r="I34" s="25">
        <v>137</v>
      </c>
      <c r="J34" s="25">
        <v>138</v>
      </c>
      <c r="K34" s="25">
        <v>139</v>
      </c>
      <c r="L34" s="25">
        <v>140</v>
      </c>
      <c r="M34" s="25">
        <v>141</v>
      </c>
      <c r="N34" s="25">
        <v>142</v>
      </c>
      <c r="O34" s="25">
        <v>143</v>
      </c>
      <c r="P34" s="26">
        <v>144</v>
      </c>
      <c r="Q34" s="16"/>
      <c r="R34" s="16"/>
      <c r="S34" s="16"/>
      <c r="T34" s="27">
        <v>657</v>
      </c>
      <c r="U34" s="25">
        <v>658</v>
      </c>
      <c r="V34" s="25">
        <v>659</v>
      </c>
      <c r="W34" s="25">
        <v>660</v>
      </c>
      <c r="X34" s="25">
        <v>661</v>
      </c>
      <c r="Y34" s="25">
        <v>662</v>
      </c>
      <c r="Z34" s="25">
        <v>663</v>
      </c>
      <c r="AA34" s="25">
        <v>664</v>
      </c>
      <c r="AB34" s="25">
        <v>665</v>
      </c>
      <c r="AC34" s="25">
        <v>666</v>
      </c>
      <c r="AD34" s="25">
        <v>667</v>
      </c>
      <c r="AE34" s="25">
        <v>668</v>
      </c>
      <c r="AF34" s="25">
        <v>669</v>
      </c>
      <c r="AG34" s="25">
        <v>670</v>
      </c>
      <c r="AH34" s="25">
        <v>671</v>
      </c>
      <c r="AI34" s="29">
        <v>672</v>
      </c>
      <c r="AJ34" s="16"/>
      <c r="AK34" s="16"/>
      <c r="AL34" s="30">
        <v>1097</v>
      </c>
      <c r="AM34" s="25">
        <v>1098</v>
      </c>
      <c r="AN34" s="25">
        <v>1099</v>
      </c>
      <c r="AO34" s="25">
        <v>1100</v>
      </c>
      <c r="AP34" s="25">
        <v>1101</v>
      </c>
      <c r="AQ34" s="25">
        <v>1102</v>
      </c>
      <c r="AR34" s="25">
        <v>1103</v>
      </c>
      <c r="AS34" s="25">
        <v>1104</v>
      </c>
      <c r="AT34" s="25">
        <v>1105</v>
      </c>
      <c r="AU34" s="25">
        <v>1106</v>
      </c>
      <c r="AV34" s="25">
        <v>1107</v>
      </c>
      <c r="AW34" s="25">
        <v>1108</v>
      </c>
      <c r="AX34" s="25" t="s">
        <v>48</v>
      </c>
      <c r="AY34" s="25" t="s">
        <v>48</v>
      </c>
      <c r="AZ34" s="25">
        <v>1109</v>
      </c>
      <c r="BA34" s="25">
        <v>1110</v>
      </c>
      <c r="BB34" s="25">
        <v>1111</v>
      </c>
      <c r="BC34" s="25">
        <v>1112</v>
      </c>
      <c r="BD34" s="25">
        <v>1113</v>
      </c>
      <c r="BE34" s="25">
        <v>1114</v>
      </c>
      <c r="BF34" s="25">
        <f t="shared" si="0"/>
        <v>1115</v>
      </c>
      <c r="BG34" s="31">
        <f t="shared" si="0"/>
        <v>1116</v>
      </c>
    </row>
    <row r="35" spans="1:59" ht="20.5" customHeight="1" x14ac:dyDescent="0.2">
      <c r="A35" s="24">
        <v>113</v>
      </c>
      <c r="B35" s="25">
        <v>114</v>
      </c>
      <c r="C35" s="59">
        <v>131</v>
      </c>
      <c r="D35" s="25">
        <v>116</v>
      </c>
      <c r="E35" s="25">
        <v>117</v>
      </c>
      <c r="F35" s="25">
        <v>118</v>
      </c>
      <c r="G35" s="25">
        <v>119</v>
      </c>
      <c r="H35" s="25">
        <v>120</v>
      </c>
      <c r="I35" s="25">
        <v>121</v>
      </c>
      <c r="J35" s="25">
        <v>122</v>
      </c>
      <c r="K35" s="25">
        <v>123</v>
      </c>
      <c r="L35" s="25">
        <v>124</v>
      </c>
      <c r="M35" s="25">
        <v>125</v>
      </c>
      <c r="N35" s="25">
        <v>126</v>
      </c>
      <c r="O35" s="25">
        <v>127</v>
      </c>
      <c r="P35" s="26">
        <v>128</v>
      </c>
      <c r="Q35" s="16"/>
      <c r="R35" s="16"/>
      <c r="S35" s="16"/>
      <c r="T35" s="27">
        <v>641</v>
      </c>
      <c r="U35" s="25">
        <v>642</v>
      </c>
      <c r="V35" s="25">
        <v>643</v>
      </c>
      <c r="W35" s="25">
        <v>644</v>
      </c>
      <c r="X35" s="25">
        <v>645</v>
      </c>
      <c r="Y35" s="25">
        <v>646</v>
      </c>
      <c r="Z35" s="25">
        <v>647</v>
      </c>
      <c r="AA35" s="25">
        <v>648</v>
      </c>
      <c r="AB35" s="25">
        <v>649</v>
      </c>
      <c r="AC35" s="25">
        <v>650</v>
      </c>
      <c r="AD35" s="25">
        <v>651</v>
      </c>
      <c r="AE35" s="25">
        <v>652</v>
      </c>
      <c r="AF35" s="25">
        <v>653</v>
      </c>
      <c r="AG35" s="25">
        <v>654</v>
      </c>
      <c r="AH35" s="25">
        <v>655</v>
      </c>
      <c r="AI35" s="29">
        <v>656</v>
      </c>
      <c r="AJ35" s="16"/>
      <c r="AK35" s="16"/>
      <c r="AL35" s="30">
        <v>1077</v>
      </c>
      <c r="AM35" s="25">
        <v>1078</v>
      </c>
      <c r="AN35" s="25">
        <v>1079</v>
      </c>
      <c r="AO35" s="25">
        <v>1080</v>
      </c>
      <c r="AP35" s="25">
        <v>1081</v>
      </c>
      <c r="AQ35" s="25">
        <v>1082</v>
      </c>
      <c r="AR35" s="25">
        <v>1083</v>
      </c>
      <c r="AS35" s="25">
        <v>1084</v>
      </c>
      <c r="AT35" s="25">
        <v>1085</v>
      </c>
      <c r="AU35" s="25">
        <v>1086</v>
      </c>
      <c r="AV35" s="25">
        <v>1087</v>
      </c>
      <c r="AW35" s="25">
        <v>1088</v>
      </c>
      <c r="AX35" s="25" t="s">
        <v>48</v>
      </c>
      <c r="AY35" s="25" t="s">
        <v>48</v>
      </c>
      <c r="AZ35" s="25">
        <v>1089</v>
      </c>
      <c r="BA35" s="25">
        <v>1090</v>
      </c>
      <c r="BB35" s="25">
        <v>1091</v>
      </c>
      <c r="BC35" s="25">
        <v>1092</v>
      </c>
      <c r="BD35" s="25">
        <v>1093</v>
      </c>
      <c r="BE35" s="25">
        <v>1094</v>
      </c>
      <c r="BF35" s="25">
        <f t="shared" si="0"/>
        <v>1095</v>
      </c>
      <c r="BG35" s="31">
        <f t="shared" si="0"/>
        <v>1096</v>
      </c>
    </row>
    <row r="36" spans="1:59" ht="20.5" customHeight="1" thickBot="1" x14ac:dyDescent="0.25">
      <c r="A36" s="24">
        <v>97</v>
      </c>
      <c r="B36" s="25">
        <v>98</v>
      </c>
      <c r="C36" s="59">
        <v>115</v>
      </c>
      <c r="D36" s="25">
        <v>100</v>
      </c>
      <c r="E36" s="25">
        <v>101</v>
      </c>
      <c r="F36" s="25">
        <v>102</v>
      </c>
      <c r="G36" s="25">
        <v>103</v>
      </c>
      <c r="H36" s="25">
        <v>104</v>
      </c>
      <c r="I36" s="25">
        <v>105</v>
      </c>
      <c r="J36" s="25">
        <v>106</v>
      </c>
      <c r="K36" s="25">
        <v>107</v>
      </c>
      <c r="L36" s="25">
        <v>108</v>
      </c>
      <c r="M36" s="25">
        <v>109</v>
      </c>
      <c r="N36" s="25">
        <v>110</v>
      </c>
      <c r="O36" s="25">
        <v>111</v>
      </c>
      <c r="P36" s="26">
        <v>112</v>
      </c>
      <c r="Q36" s="16"/>
      <c r="R36" s="16"/>
      <c r="S36" s="16"/>
      <c r="T36" s="27">
        <v>625</v>
      </c>
      <c r="U36" s="25">
        <v>626</v>
      </c>
      <c r="V36" s="25">
        <v>627</v>
      </c>
      <c r="W36" s="25">
        <v>628</v>
      </c>
      <c r="X36" s="25">
        <v>629</v>
      </c>
      <c r="Y36" s="25">
        <v>630</v>
      </c>
      <c r="Z36" s="25">
        <v>631</v>
      </c>
      <c r="AA36" s="25">
        <v>632</v>
      </c>
      <c r="AB36" s="25">
        <v>633</v>
      </c>
      <c r="AC36" s="25">
        <v>634</v>
      </c>
      <c r="AD36" s="25">
        <v>635</v>
      </c>
      <c r="AE36" s="25">
        <v>636</v>
      </c>
      <c r="AF36" s="25">
        <v>637</v>
      </c>
      <c r="AG36" s="25">
        <v>638</v>
      </c>
      <c r="AH36" s="25">
        <v>639</v>
      </c>
      <c r="AI36" s="29">
        <v>640</v>
      </c>
      <c r="AJ36" s="16"/>
      <c r="AK36" s="16"/>
      <c r="AL36" s="60">
        <v>1057</v>
      </c>
      <c r="AM36" s="61">
        <v>1058</v>
      </c>
      <c r="AN36" s="61">
        <v>1059</v>
      </c>
      <c r="AO36" s="61">
        <v>1060</v>
      </c>
      <c r="AP36" s="61">
        <v>1061</v>
      </c>
      <c r="AQ36" s="61">
        <v>1062</v>
      </c>
      <c r="AR36" s="61">
        <v>1063</v>
      </c>
      <c r="AS36" s="61">
        <v>1064</v>
      </c>
      <c r="AT36" s="61">
        <v>1065</v>
      </c>
      <c r="AU36" s="61">
        <v>1066</v>
      </c>
      <c r="AV36" s="61">
        <v>1067</v>
      </c>
      <c r="AW36" s="61">
        <v>1068</v>
      </c>
      <c r="AX36" s="61" t="s">
        <v>48</v>
      </c>
      <c r="AY36" s="61" t="s">
        <v>48</v>
      </c>
      <c r="AZ36" s="61">
        <v>1069</v>
      </c>
      <c r="BA36" s="61">
        <v>1070</v>
      </c>
      <c r="BB36" s="61">
        <v>1071</v>
      </c>
      <c r="BC36" s="61">
        <v>1072</v>
      </c>
      <c r="BD36" s="61">
        <v>1073</v>
      </c>
      <c r="BE36" s="61">
        <v>1074</v>
      </c>
      <c r="BF36" s="61">
        <f t="shared" ref="BF36:BG36" si="3">BE36+1</f>
        <v>1075</v>
      </c>
      <c r="BG36" s="62">
        <f t="shared" si="3"/>
        <v>1076</v>
      </c>
    </row>
    <row r="37" spans="1:59" ht="20.5" customHeight="1" thickTop="1" x14ac:dyDescent="0.2">
      <c r="A37" s="24">
        <v>81</v>
      </c>
      <c r="B37" s="25">
        <v>82</v>
      </c>
      <c r="C37" s="59">
        <v>99</v>
      </c>
      <c r="D37" s="25">
        <v>84</v>
      </c>
      <c r="E37" s="25">
        <v>85</v>
      </c>
      <c r="F37" s="25">
        <v>86</v>
      </c>
      <c r="G37" s="25">
        <v>87</v>
      </c>
      <c r="H37" s="25">
        <v>88</v>
      </c>
      <c r="I37" s="25">
        <v>89</v>
      </c>
      <c r="J37" s="25">
        <v>90</v>
      </c>
      <c r="K37" s="25">
        <v>91</v>
      </c>
      <c r="L37" s="25">
        <v>92</v>
      </c>
      <c r="M37" s="25">
        <v>93</v>
      </c>
      <c r="N37" s="25">
        <v>94</v>
      </c>
      <c r="O37" s="25">
        <v>95</v>
      </c>
      <c r="P37" s="26">
        <v>96</v>
      </c>
      <c r="Q37" s="16"/>
      <c r="R37" s="16"/>
      <c r="S37" s="16"/>
      <c r="T37" s="27">
        <v>609</v>
      </c>
      <c r="U37" s="25">
        <v>610</v>
      </c>
      <c r="V37" s="25">
        <v>611</v>
      </c>
      <c r="W37" s="25">
        <v>612</v>
      </c>
      <c r="X37" s="25">
        <v>613</v>
      </c>
      <c r="Y37" s="25">
        <v>614</v>
      </c>
      <c r="Z37" s="25">
        <v>615</v>
      </c>
      <c r="AA37" s="25">
        <v>616</v>
      </c>
      <c r="AB37" s="25">
        <v>617</v>
      </c>
      <c r="AC37" s="25">
        <v>618</v>
      </c>
      <c r="AD37" s="25">
        <v>619</v>
      </c>
      <c r="AE37" s="25">
        <v>620</v>
      </c>
      <c r="AF37" s="25">
        <v>621</v>
      </c>
      <c r="AG37" s="25">
        <v>622</v>
      </c>
      <c r="AH37" s="25">
        <v>623</v>
      </c>
      <c r="AI37" s="29">
        <v>624</v>
      </c>
      <c r="AJ37" s="16"/>
      <c r="AK37" s="16"/>
      <c r="AL37" s="16"/>
      <c r="AM37" s="16"/>
      <c r="AN37" s="16"/>
      <c r="AO37" s="16"/>
      <c r="AP37" s="16"/>
      <c r="AQ37" s="16"/>
      <c r="AR37" s="16"/>
      <c r="AS37" s="16"/>
      <c r="AT37" s="16"/>
      <c r="AU37" s="16"/>
      <c r="AV37" s="16"/>
      <c r="AW37" s="16"/>
      <c r="AX37" s="16"/>
      <c r="AY37" s="16"/>
      <c r="AZ37" s="16"/>
      <c r="BA37" s="16"/>
      <c r="BB37" s="16"/>
      <c r="BC37" s="16"/>
      <c r="BD37" s="16"/>
      <c r="BE37" s="16"/>
      <c r="BF37" s="16"/>
      <c r="BG37" s="16"/>
    </row>
    <row r="38" spans="1:59" ht="20.5" customHeight="1" x14ac:dyDescent="0.2">
      <c r="A38" s="24">
        <v>65</v>
      </c>
      <c r="B38" s="25">
        <v>66</v>
      </c>
      <c r="C38" s="59">
        <v>83</v>
      </c>
      <c r="D38" s="25">
        <v>68</v>
      </c>
      <c r="E38" s="25">
        <v>69</v>
      </c>
      <c r="F38" s="25">
        <v>70</v>
      </c>
      <c r="G38" s="25">
        <v>71</v>
      </c>
      <c r="H38" s="25">
        <v>72</v>
      </c>
      <c r="I38" s="25">
        <v>73</v>
      </c>
      <c r="J38" s="25">
        <v>74</v>
      </c>
      <c r="K38" s="25">
        <v>75</v>
      </c>
      <c r="L38" s="25">
        <v>76</v>
      </c>
      <c r="M38" s="25">
        <v>77</v>
      </c>
      <c r="N38" s="25">
        <v>78</v>
      </c>
      <c r="O38" s="25">
        <v>79</v>
      </c>
      <c r="P38" s="26">
        <v>80</v>
      </c>
      <c r="Q38" s="16"/>
      <c r="R38" s="16"/>
      <c r="S38" s="16"/>
      <c r="T38" s="27">
        <v>593</v>
      </c>
      <c r="U38" s="25">
        <v>594</v>
      </c>
      <c r="V38" s="25">
        <v>595</v>
      </c>
      <c r="W38" s="25">
        <v>596</v>
      </c>
      <c r="X38" s="25">
        <v>597</v>
      </c>
      <c r="Y38" s="25">
        <v>598</v>
      </c>
      <c r="Z38" s="25">
        <v>599</v>
      </c>
      <c r="AA38" s="25">
        <v>600</v>
      </c>
      <c r="AB38" s="25">
        <v>601</v>
      </c>
      <c r="AC38" s="25">
        <v>602</v>
      </c>
      <c r="AD38" s="25">
        <v>603</v>
      </c>
      <c r="AE38" s="25">
        <v>604</v>
      </c>
      <c r="AF38" s="25">
        <v>605</v>
      </c>
      <c r="AG38" s="25">
        <v>606</v>
      </c>
      <c r="AH38" s="25">
        <v>607</v>
      </c>
      <c r="AI38" s="29">
        <v>608</v>
      </c>
      <c r="AJ38" s="16"/>
      <c r="AK38" s="16"/>
      <c r="AL38" s="16"/>
      <c r="AM38" s="16"/>
      <c r="AN38" s="16"/>
      <c r="AO38" s="16"/>
      <c r="AP38" s="16"/>
      <c r="AQ38" s="16"/>
      <c r="AR38" s="16"/>
      <c r="AS38" s="16"/>
      <c r="AT38" s="16"/>
      <c r="AU38" s="16"/>
      <c r="AV38" s="16"/>
      <c r="AW38" s="16"/>
      <c r="AX38" s="16"/>
      <c r="AY38" s="16"/>
      <c r="AZ38" s="16"/>
      <c r="BA38" s="16"/>
      <c r="BB38" s="16"/>
      <c r="BC38" s="16"/>
      <c r="BD38" s="16"/>
      <c r="BE38" s="16"/>
      <c r="BF38" s="16"/>
      <c r="BG38" s="16"/>
    </row>
    <row r="39" spans="1:59" ht="20.5" customHeight="1" x14ac:dyDescent="0.2">
      <c r="A39" s="24">
        <v>49</v>
      </c>
      <c r="B39" s="25">
        <v>50</v>
      </c>
      <c r="C39" s="59">
        <v>67</v>
      </c>
      <c r="D39" s="25">
        <v>52</v>
      </c>
      <c r="E39" s="25">
        <v>53</v>
      </c>
      <c r="F39" s="25">
        <v>54</v>
      </c>
      <c r="G39" s="25">
        <v>55</v>
      </c>
      <c r="H39" s="25">
        <v>56</v>
      </c>
      <c r="I39" s="25">
        <v>57</v>
      </c>
      <c r="J39" s="25">
        <v>58</v>
      </c>
      <c r="K39" s="25">
        <v>59</v>
      </c>
      <c r="L39" s="25">
        <v>60</v>
      </c>
      <c r="M39" s="25">
        <v>61</v>
      </c>
      <c r="N39" s="25">
        <v>62</v>
      </c>
      <c r="O39" s="25">
        <v>63</v>
      </c>
      <c r="P39" s="26">
        <v>64</v>
      </c>
      <c r="Q39" s="16"/>
      <c r="R39" s="16"/>
      <c r="S39" s="16"/>
      <c r="T39" s="27">
        <v>577</v>
      </c>
      <c r="U39" s="25">
        <v>578</v>
      </c>
      <c r="V39" s="25">
        <v>579</v>
      </c>
      <c r="W39" s="25">
        <v>580</v>
      </c>
      <c r="X39" s="25">
        <v>581</v>
      </c>
      <c r="Y39" s="25">
        <v>582</v>
      </c>
      <c r="Z39" s="25">
        <v>583</v>
      </c>
      <c r="AA39" s="25">
        <v>584</v>
      </c>
      <c r="AB39" s="25">
        <v>585</v>
      </c>
      <c r="AC39" s="25">
        <v>586</v>
      </c>
      <c r="AD39" s="25">
        <v>587</v>
      </c>
      <c r="AE39" s="25">
        <v>588</v>
      </c>
      <c r="AF39" s="25">
        <v>589</v>
      </c>
      <c r="AG39" s="25">
        <v>590</v>
      </c>
      <c r="AH39" s="25">
        <v>591</v>
      </c>
      <c r="AI39" s="29">
        <v>592</v>
      </c>
      <c r="AJ39" s="16"/>
      <c r="AK39" s="16"/>
      <c r="AL39" s="16"/>
      <c r="AM39" s="16"/>
      <c r="AN39" s="16"/>
      <c r="AO39" s="16"/>
      <c r="AP39" s="16"/>
      <c r="AQ39" s="16"/>
      <c r="AR39" s="16"/>
      <c r="AS39" s="16"/>
      <c r="AT39" s="16"/>
      <c r="AU39" s="16"/>
      <c r="AV39" s="16"/>
      <c r="AW39" s="16"/>
      <c r="AX39" s="16"/>
      <c r="AY39" s="16"/>
      <c r="AZ39" s="16"/>
      <c r="BA39" s="16"/>
      <c r="BB39" s="16"/>
      <c r="BC39" s="16"/>
      <c r="BD39" s="16"/>
      <c r="BE39" s="16"/>
      <c r="BF39" s="16"/>
      <c r="BG39" s="16"/>
    </row>
    <row r="40" spans="1:59" ht="20.5" customHeight="1" x14ac:dyDescent="0.2">
      <c r="A40" s="24">
        <v>33</v>
      </c>
      <c r="B40" s="25">
        <v>34</v>
      </c>
      <c r="C40" s="59">
        <v>51</v>
      </c>
      <c r="D40" s="25">
        <v>36</v>
      </c>
      <c r="E40" s="25">
        <v>37</v>
      </c>
      <c r="F40" s="25">
        <v>38</v>
      </c>
      <c r="G40" s="25">
        <v>39</v>
      </c>
      <c r="H40" s="25">
        <v>40</v>
      </c>
      <c r="I40" s="25">
        <v>41</v>
      </c>
      <c r="J40" s="25">
        <v>42</v>
      </c>
      <c r="K40" s="25">
        <v>43</v>
      </c>
      <c r="L40" s="25">
        <v>44</v>
      </c>
      <c r="M40" s="25">
        <v>45</v>
      </c>
      <c r="N40" s="25">
        <v>46</v>
      </c>
      <c r="O40" s="25">
        <v>47</v>
      </c>
      <c r="P40" s="26">
        <v>48</v>
      </c>
      <c r="Q40" s="16"/>
      <c r="R40" s="16"/>
      <c r="S40" s="16"/>
      <c r="T40" s="27">
        <v>561</v>
      </c>
      <c r="U40" s="25">
        <v>562</v>
      </c>
      <c r="V40" s="25">
        <v>563</v>
      </c>
      <c r="W40" s="25">
        <v>564</v>
      </c>
      <c r="X40" s="25">
        <v>565</v>
      </c>
      <c r="Y40" s="25">
        <v>566</v>
      </c>
      <c r="Z40" s="25">
        <v>567</v>
      </c>
      <c r="AA40" s="25">
        <v>568</v>
      </c>
      <c r="AB40" s="25">
        <v>569</v>
      </c>
      <c r="AC40" s="25">
        <v>570</v>
      </c>
      <c r="AD40" s="25">
        <v>571</v>
      </c>
      <c r="AE40" s="25">
        <v>572</v>
      </c>
      <c r="AF40" s="25">
        <v>573</v>
      </c>
      <c r="AG40" s="25">
        <v>574</v>
      </c>
      <c r="AH40" s="25">
        <v>575</v>
      </c>
      <c r="AI40" s="29">
        <v>576</v>
      </c>
      <c r="AJ40" s="16"/>
      <c r="AK40" s="16"/>
      <c r="AL40" s="16"/>
      <c r="AM40" s="16"/>
      <c r="AN40" s="16"/>
      <c r="AO40" s="16"/>
      <c r="AP40" s="16"/>
      <c r="AQ40" s="16"/>
      <c r="AR40" s="16"/>
      <c r="AS40" s="16"/>
      <c r="AT40" s="16"/>
      <c r="AU40" s="16"/>
      <c r="AV40" s="16"/>
      <c r="AW40" s="16"/>
      <c r="AX40" s="16"/>
      <c r="AY40" s="16"/>
      <c r="AZ40" s="16"/>
      <c r="BA40" s="16"/>
      <c r="BB40" s="16"/>
      <c r="BC40" s="16"/>
      <c r="BD40" s="16"/>
      <c r="BE40" s="16"/>
      <c r="BF40" s="16"/>
      <c r="BG40" s="16"/>
    </row>
    <row r="41" spans="1:59" ht="20.5" customHeight="1" x14ac:dyDescent="0.2">
      <c r="A41" s="24">
        <v>17</v>
      </c>
      <c r="B41" s="25">
        <v>18</v>
      </c>
      <c r="C41" s="59">
        <v>19</v>
      </c>
      <c r="D41" s="25">
        <v>20</v>
      </c>
      <c r="E41" s="25">
        <v>21</v>
      </c>
      <c r="F41" s="25">
        <v>22</v>
      </c>
      <c r="G41" s="25">
        <v>23</v>
      </c>
      <c r="H41" s="25">
        <v>24</v>
      </c>
      <c r="I41" s="25">
        <v>25</v>
      </c>
      <c r="J41" s="25">
        <v>26</v>
      </c>
      <c r="K41" s="25">
        <v>27</v>
      </c>
      <c r="L41" s="25">
        <v>28</v>
      </c>
      <c r="M41" s="25">
        <v>29</v>
      </c>
      <c r="N41" s="25">
        <v>30</v>
      </c>
      <c r="O41" s="25">
        <v>31</v>
      </c>
      <c r="P41" s="26">
        <v>32</v>
      </c>
      <c r="Q41" s="16"/>
      <c r="R41" s="16"/>
      <c r="S41" s="16"/>
      <c r="T41" s="27">
        <v>545</v>
      </c>
      <c r="U41" s="25">
        <v>546</v>
      </c>
      <c r="V41" s="25">
        <v>547</v>
      </c>
      <c r="W41" s="25">
        <v>548</v>
      </c>
      <c r="X41" s="25">
        <v>549</v>
      </c>
      <c r="Y41" s="25">
        <v>550</v>
      </c>
      <c r="Z41" s="25">
        <v>551</v>
      </c>
      <c r="AA41" s="25">
        <v>552</v>
      </c>
      <c r="AB41" s="25">
        <v>553</v>
      </c>
      <c r="AC41" s="25">
        <v>554</v>
      </c>
      <c r="AD41" s="25">
        <v>555</v>
      </c>
      <c r="AE41" s="25">
        <v>556</v>
      </c>
      <c r="AF41" s="25">
        <v>557</v>
      </c>
      <c r="AG41" s="25">
        <v>558</v>
      </c>
      <c r="AH41" s="25">
        <v>559</v>
      </c>
      <c r="AI41" s="29">
        <v>560</v>
      </c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6"/>
      <c r="AU41" s="16"/>
      <c r="AV41" s="16"/>
      <c r="AW41" s="16"/>
      <c r="AX41" s="16"/>
      <c r="AY41" s="16"/>
      <c r="AZ41" s="16"/>
      <c r="BA41" s="16"/>
      <c r="BB41" s="16"/>
      <c r="BC41" s="16"/>
      <c r="BD41" s="16"/>
      <c r="BE41" s="16"/>
      <c r="BF41" s="16"/>
      <c r="BG41" s="16"/>
    </row>
    <row r="42" spans="1:59" ht="20.5" customHeight="1" thickBot="1" x14ac:dyDescent="0.25">
      <c r="A42" s="63">
        <v>1</v>
      </c>
      <c r="B42" s="64">
        <v>2</v>
      </c>
      <c r="C42" s="65">
        <v>3</v>
      </c>
      <c r="D42" s="64">
        <v>4</v>
      </c>
      <c r="E42" s="64">
        <v>5</v>
      </c>
      <c r="F42" s="64">
        <v>6</v>
      </c>
      <c r="G42" s="64">
        <v>7</v>
      </c>
      <c r="H42" s="64">
        <v>8</v>
      </c>
      <c r="I42" s="64">
        <v>9</v>
      </c>
      <c r="J42" s="64">
        <v>10</v>
      </c>
      <c r="K42" s="64">
        <v>11</v>
      </c>
      <c r="L42" s="64">
        <v>12</v>
      </c>
      <c r="M42" s="64">
        <v>13</v>
      </c>
      <c r="N42" s="64">
        <v>14</v>
      </c>
      <c r="O42" s="64">
        <v>15</v>
      </c>
      <c r="P42" s="66">
        <v>16</v>
      </c>
      <c r="Q42" s="16"/>
      <c r="R42" s="16"/>
      <c r="S42" s="16"/>
      <c r="T42" s="67">
        <v>529</v>
      </c>
      <c r="U42" s="68">
        <v>530</v>
      </c>
      <c r="V42" s="68">
        <v>531</v>
      </c>
      <c r="W42" s="68">
        <v>532</v>
      </c>
      <c r="X42" s="68">
        <v>533</v>
      </c>
      <c r="Y42" s="68">
        <v>534</v>
      </c>
      <c r="Z42" s="68">
        <v>535</v>
      </c>
      <c r="AA42" s="68">
        <v>536</v>
      </c>
      <c r="AB42" s="68">
        <v>537</v>
      </c>
      <c r="AC42" s="68">
        <v>538</v>
      </c>
      <c r="AD42" s="68">
        <v>539</v>
      </c>
      <c r="AE42" s="68">
        <v>540</v>
      </c>
      <c r="AF42" s="68">
        <v>541</v>
      </c>
      <c r="AG42" s="68">
        <v>542</v>
      </c>
      <c r="AH42" s="68">
        <v>543</v>
      </c>
      <c r="AI42" s="69">
        <v>544</v>
      </c>
      <c r="AJ42" s="16"/>
      <c r="AK42" s="16"/>
      <c r="AL42" s="16"/>
      <c r="AM42" s="16"/>
      <c r="AN42" s="16"/>
      <c r="AO42" s="16"/>
      <c r="AP42" s="16"/>
      <c r="AQ42" s="16"/>
      <c r="AR42" s="16"/>
      <c r="AS42" s="16"/>
      <c r="AT42" s="16"/>
      <c r="AU42" s="16"/>
      <c r="AV42" s="16"/>
      <c r="AW42" s="16"/>
      <c r="AX42" s="16"/>
      <c r="AY42" s="16"/>
      <c r="AZ42" s="16"/>
      <c r="BA42" s="16"/>
      <c r="BB42" s="16"/>
      <c r="BC42" s="16"/>
      <c r="BD42" s="16"/>
      <c r="BE42" s="16"/>
      <c r="BF42" s="16"/>
      <c r="BG42" s="16"/>
    </row>
    <row r="43" spans="1:59" ht="16" thickTop="1" x14ac:dyDescent="0.2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  <c r="T43" s="16"/>
      <c r="U43" s="16"/>
      <c r="V43" s="16"/>
      <c r="W43" s="16"/>
      <c r="X43" s="16"/>
      <c r="Y43" s="16"/>
      <c r="Z43" s="16"/>
      <c r="AA43" s="16"/>
      <c r="AB43" s="16"/>
      <c r="AC43" s="16"/>
      <c r="AD43" s="16"/>
      <c r="AE43" s="16"/>
      <c r="AF43" s="16"/>
      <c r="AG43" s="16"/>
      <c r="AH43" s="16"/>
      <c r="AI43" s="16"/>
      <c r="AJ43" s="16"/>
      <c r="AK43" s="16"/>
      <c r="AL43" s="16"/>
      <c r="AM43" s="16"/>
      <c r="AN43" s="16"/>
      <c r="AO43" s="16"/>
      <c r="AP43" s="16"/>
      <c r="AQ43" s="16"/>
      <c r="AR43" s="16"/>
      <c r="AS43" s="16"/>
      <c r="AT43" s="16"/>
      <c r="AU43" s="16"/>
      <c r="AV43" s="16"/>
      <c r="AW43" s="16"/>
      <c r="AX43" s="16"/>
      <c r="AY43" s="16"/>
      <c r="AZ43" s="16"/>
      <c r="BA43" s="16"/>
      <c r="BB43" s="16"/>
      <c r="BC43" s="16"/>
      <c r="BD43" s="16"/>
      <c r="BE43" s="16"/>
      <c r="BF43" s="16"/>
      <c r="BG43" s="16"/>
    </row>
    <row r="44" spans="1:59" x14ac:dyDescent="0.2">
      <c r="A44" s="70"/>
      <c r="B44" s="16" t="s">
        <v>49</v>
      </c>
      <c r="C44" s="16"/>
      <c r="D44" s="16"/>
      <c r="E44" s="16"/>
      <c r="F44" s="71"/>
      <c r="G44" s="16" t="s">
        <v>50</v>
      </c>
      <c r="H44" s="16"/>
      <c r="I44" s="16"/>
      <c r="J44" s="16"/>
      <c r="K44" s="16"/>
      <c r="L44" s="16"/>
      <c r="M44" s="16"/>
      <c r="N44" s="16"/>
      <c r="O44" s="16"/>
      <c r="P44" s="16"/>
      <c r="Q44" s="16"/>
      <c r="R44" s="16"/>
      <c r="S44" s="16"/>
      <c r="T44" s="16"/>
      <c r="U44" s="16"/>
      <c r="V44" s="16"/>
      <c r="W44" s="16"/>
      <c r="X44" s="16"/>
      <c r="Y44" s="16"/>
      <c r="Z44" s="16"/>
      <c r="AA44" s="16"/>
      <c r="AB44" s="16"/>
      <c r="AC44" s="16"/>
      <c r="AD44" s="16"/>
      <c r="AE44" s="16"/>
      <c r="AF44" s="16"/>
      <c r="AG44" s="16"/>
      <c r="AH44" s="16"/>
      <c r="AI44" s="16"/>
      <c r="AJ44" s="16"/>
      <c r="AK44" s="16"/>
      <c r="AL44" s="16"/>
      <c r="AM44" s="16"/>
      <c r="AN44" s="16"/>
      <c r="AO44" s="16"/>
      <c r="AP44" s="16"/>
      <c r="AQ44" s="16"/>
      <c r="AR44" s="16"/>
      <c r="AS44" s="16"/>
      <c r="AT44" s="16"/>
      <c r="AU44" s="16"/>
      <c r="AV44" s="16"/>
      <c r="AW44" s="16"/>
      <c r="AX44" s="16"/>
      <c r="AY44" s="16"/>
      <c r="AZ44" s="16"/>
      <c r="BA44" s="16"/>
      <c r="BB44" s="16"/>
      <c r="BC44" s="16"/>
      <c r="BD44" s="16"/>
      <c r="BE44" s="16"/>
      <c r="BF44" s="16"/>
      <c r="BG44" s="16"/>
    </row>
    <row r="45" spans="1:59" x14ac:dyDescent="0.2">
      <c r="A45" s="72"/>
      <c r="B45" s="16" t="s">
        <v>51</v>
      </c>
      <c r="C45" s="16"/>
      <c r="D45" s="16"/>
      <c r="E45" s="16"/>
      <c r="F45" s="73"/>
      <c r="G45" s="16" t="s">
        <v>52</v>
      </c>
      <c r="H45" s="16"/>
      <c r="I45" s="16"/>
      <c r="J45" s="16"/>
      <c r="K45" s="16"/>
      <c r="L45" s="16"/>
      <c r="M45" s="16"/>
      <c r="N45" s="16"/>
      <c r="O45" s="16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6"/>
      <c r="AC45" s="16"/>
      <c r="AD45" s="16"/>
      <c r="AE45" s="16"/>
      <c r="AF45" s="16"/>
      <c r="AG45" s="16"/>
      <c r="AH45" s="16"/>
      <c r="AI45" s="16"/>
      <c r="AJ45" s="16"/>
      <c r="AK45" s="16"/>
      <c r="AL45" s="16"/>
      <c r="AM45" s="16"/>
      <c r="AN45" s="16"/>
      <c r="AO45" s="16"/>
      <c r="AP45" s="16"/>
      <c r="AQ45" s="16"/>
      <c r="AR45" s="16"/>
      <c r="AS45" s="16"/>
      <c r="AT45" s="16"/>
      <c r="AU45" s="16"/>
      <c r="AV45" s="16"/>
      <c r="AW45" s="16"/>
      <c r="AX45" s="16"/>
      <c r="AY45" s="16"/>
      <c r="AZ45" s="16"/>
      <c r="BA45" s="16"/>
      <c r="BB45" s="16"/>
      <c r="BC45" s="16"/>
      <c r="BD45" s="16"/>
      <c r="BE45" s="16"/>
      <c r="BF45" s="16"/>
      <c r="BG45" s="16"/>
    </row>
    <row r="46" spans="1:59" x14ac:dyDescent="0.2">
      <c r="A46" s="74"/>
      <c r="B46" s="16" t="s">
        <v>53</v>
      </c>
      <c r="C46" s="16"/>
      <c r="D46" s="16"/>
      <c r="E46" s="16"/>
      <c r="F46" s="16"/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  <c r="R46" s="16"/>
      <c r="S46" s="16"/>
      <c r="T46" s="16"/>
      <c r="U46" s="16"/>
      <c r="V46" s="16"/>
      <c r="W46" s="16"/>
      <c r="X46" s="16"/>
      <c r="Y46" s="16"/>
      <c r="Z46" s="16"/>
      <c r="AA46" s="16"/>
      <c r="AB46" s="16"/>
      <c r="AC46" s="16"/>
      <c r="AD46" s="16"/>
      <c r="AE46" s="16"/>
      <c r="AF46" s="16"/>
      <c r="AG46" s="16"/>
      <c r="AH46" s="16"/>
      <c r="AI46" s="16"/>
      <c r="AJ46" s="16"/>
      <c r="AK46" s="16"/>
      <c r="AL46" s="16"/>
      <c r="AM46" s="16"/>
      <c r="AN46" s="16"/>
      <c r="AO46" s="16"/>
      <c r="AP46" s="16"/>
      <c r="AQ46" s="16"/>
      <c r="AR46" s="16"/>
      <c r="AS46" s="16"/>
      <c r="AT46" s="16"/>
      <c r="AU46" s="16"/>
      <c r="AV46" s="16"/>
      <c r="AW46" s="16"/>
      <c r="AX46" s="16"/>
      <c r="AY46" s="16"/>
      <c r="AZ46" s="16"/>
      <c r="BA46" s="16"/>
      <c r="BB46" s="16"/>
      <c r="BC46" s="16"/>
      <c r="BD46" s="16"/>
      <c r="BE46" s="16"/>
      <c r="BF46" s="16"/>
      <c r="BG46" s="16"/>
    </row>
    <row r="47" spans="1:59" x14ac:dyDescent="0.2">
      <c r="A47" s="16"/>
      <c r="B47" s="16"/>
      <c r="C47" s="16"/>
      <c r="D47" s="16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  <c r="R47" s="16"/>
      <c r="S47" s="16"/>
      <c r="T47" s="16"/>
      <c r="U47" s="16"/>
      <c r="V47" s="16"/>
      <c r="W47" s="16"/>
      <c r="X47" s="16"/>
      <c r="Y47" s="16"/>
      <c r="Z47" s="16"/>
      <c r="AA47" s="16"/>
      <c r="AB47" s="16"/>
      <c r="AC47" s="16"/>
      <c r="AD47" s="16"/>
      <c r="AE47" s="16"/>
      <c r="AF47" s="16"/>
      <c r="AG47" s="16"/>
      <c r="AH47" s="16"/>
      <c r="AI47" s="16"/>
      <c r="AJ47" s="16"/>
      <c r="AK47" s="16"/>
      <c r="AL47" s="16"/>
      <c r="AM47" s="16"/>
      <c r="AN47" s="16"/>
      <c r="AO47" s="16"/>
      <c r="AP47" s="16"/>
      <c r="AQ47" s="16"/>
      <c r="AR47" s="16"/>
      <c r="AS47" s="16"/>
      <c r="AT47" s="16"/>
      <c r="AU47" s="16"/>
      <c r="AV47" s="16"/>
      <c r="AW47" s="16"/>
      <c r="AX47" s="16"/>
      <c r="AY47" s="16"/>
      <c r="AZ47" s="16"/>
      <c r="BA47" s="16"/>
      <c r="BB47" s="16"/>
      <c r="BC47" s="16"/>
      <c r="BD47" s="16"/>
      <c r="BE47" s="16"/>
      <c r="BF47" s="16"/>
      <c r="BG47" s="16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6A7006-5D4F-4552-BEDD-E10A45F1C607}">
  <dimension ref="A1:BG47"/>
  <sheetViews>
    <sheetView zoomScale="71" zoomScaleNormal="71" workbookViewId="0">
      <selection activeCell="C33" sqref="C33:C41"/>
    </sheetView>
  </sheetViews>
  <sheetFormatPr baseColWidth="10" defaultColWidth="8.83203125" defaultRowHeight="15" x14ac:dyDescent="0.2"/>
  <cols>
    <col min="1" max="16" width="12.1640625" customWidth="1"/>
    <col min="20" max="35" width="12.1640625" customWidth="1"/>
    <col min="38" max="59" width="12.1640625" customWidth="1"/>
  </cols>
  <sheetData>
    <row r="1" spans="1:59" ht="27" thickBot="1" x14ac:dyDescent="0.35">
      <c r="A1" s="7" t="s">
        <v>37</v>
      </c>
      <c r="T1" s="7" t="s">
        <v>37</v>
      </c>
      <c r="AL1" s="7" t="s">
        <v>37</v>
      </c>
    </row>
    <row r="2" spans="1:59" ht="18" thickTop="1" thickBot="1" x14ac:dyDescent="0.25">
      <c r="A2" s="8" t="s">
        <v>38</v>
      </c>
      <c r="B2" s="8"/>
      <c r="C2" s="8"/>
      <c r="D2" s="8"/>
      <c r="E2" s="8"/>
      <c r="F2" s="8"/>
      <c r="G2" s="8"/>
      <c r="H2" s="8"/>
      <c r="I2" s="9" t="s">
        <v>39</v>
      </c>
      <c r="J2" s="8"/>
      <c r="K2" s="10" t="s">
        <v>40</v>
      </c>
      <c r="L2" s="8"/>
      <c r="M2" s="11" t="s">
        <v>41</v>
      </c>
      <c r="N2" s="8"/>
      <c r="O2" s="12" t="s">
        <v>42</v>
      </c>
      <c r="P2" s="8"/>
      <c r="T2" s="8" t="s">
        <v>38</v>
      </c>
      <c r="U2" s="8"/>
      <c r="V2" s="8"/>
      <c r="W2" s="8"/>
      <c r="X2" s="8"/>
      <c r="Y2" s="8"/>
      <c r="Z2" s="8"/>
      <c r="AA2" s="8"/>
      <c r="AB2" s="9" t="s">
        <v>39</v>
      </c>
      <c r="AC2" s="8"/>
      <c r="AD2" s="10" t="s">
        <v>40</v>
      </c>
      <c r="AE2" s="8"/>
      <c r="AF2" s="11" t="s">
        <v>41</v>
      </c>
      <c r="AG2" s="8"/>
      <c r="AH2" s="12" t="s">
        <v>42</v>
      </c>
      <c r="AI2" s="8"/>
      <c r="AL2" s="8" t="s">
        <v>38</v>
      </c>
      <c r="AM2" s="8"/>
      <c r="AN2" s="8"/>
      <c r="AO2" s="8"/>
      <c r="AP2" s="8"/>
      <c r="AQ2" s="8"/>
      <c r="AR2" s="8"/>
      <c r="AS2" s="8"/>
      <c r="AT2" s="9" t="s">
        <v>39</v>
      </c>
      <c r="AU2" s="8"/>
      <c r="AV2" s="10" t="s">
        <v>40</v>
      </c>
      <c r="AW2" s="8"/>
      <c r="AX2" s="11" t="s">
        <v>41</v>
      </c>
      <c r="AY2" s="8"/>
      <c r="AZ2" s="12" t="s">
        <v>42</v>
      </c>
      <c r="BA2" s="8"/>
      <c r="BB2" s="8"/>
      <c r="BC2" s="8"/>
      <c r="BD2" s="8"/>
      <c r="BE2" s="8"/>
      <c r="BF2" s="8"/>
      <c r="BG2" s="8"/>
    </row>
    <row r="3" spans="1:59" ht="17" thickTop="1" x14ac:dyDescent="0.2">
      <c r="A3" s="8" t="s">
        <v>43</v>
      </c>
      <c r="B3" s="8"/>
      <c r="C3" s="8"/>
      <c r="D3" s="8"/>
      <c r="E3" s="8"/>
      <c r="F3" s="8"/>
      <c r="G3" s="8"/>
      <c r="H3" s="8"/>
      <c r="I3" s="8"/>
      <c r="J3" s="8"/>
      <c r="K3" s="8"/>
      <c r="L3" s="8"/>
      <c r="M3" s="8"/>
      <c r="N3" s="8"/>
      <c r="O3" s="8"/>
      <c r="P3" s="8"/>
      <c r="T3" s="8" t="s">
        <v>43</v>
      </c>
      <c r="U3" s="8"/>
      <c r="V3" s="8"/>
      <c r="W3" s="8"/>
      <c r="X3" s="8"/>
      <c r="Y3" s="8"/>
      <c r="Z3" s="8"/>
      <c r="AA3" s="8"/>
      <c r="AB3" s="8"/>
      <c r="AC3" s="8"/>
      <c r="AD3" s="8"/>
      <c r="AE3" s="8"/>
      <c r="AF3" s="8"/>
      <c r="AG3" s="8"/>
      <c r="AH3" s="8"/>
      <c r="AI3" s="8"/>
      <c r="AL3" s="8" t="s">
        <v>43</v>
      </c>
      <c r="AM3" s="8"/>
      <c r="AN3" s="8"/>
      <c r="AO3" s="8"/>
      <c r="AP3" s="8"/>
      <c r="AQ3" s="8"/>
      <c r="AR3" s="8"/>
      <c r="AS3" s="8"/>
      <c r="AT3" s="8"/>
      <c r="AU3" s="8"/>
      <c r="AV3" s="8"/>
      <c r="AW3" s="8"/>
      <c r="AX3" s="8"/>
      <c r="AY3" s="8"/>
      <c r="AZ3" s="8"/>
      <c r="BA3" s="8"/>
      <c r="BB3" s="8"/>
      <c r="BC3" s="8"/>
      <c r="BD3" s="8"/>
      <c r="BE3" s="8"/>
      <c r="BF3" s="8"/>
      <c r="BG3" s="8"/>
    </row>
    <row r="4" spans="1:59" ht="16" x14ac:dyDescent="0.2">
      <c r="A4" s="8" t="s">
        <v>74</v>
      </c>
      <c r="B4" s="8"/>
      <c r="C4" s="8"/>
      <c r="D4" s="8"/>
      <c r="E4" s="8"/>
      <c r="F4" s="8"/>
      <c r="G4" s="8"/>
      <c r="H4" s="8"/>
      <c r="I4" s="8"/>
      <c r="J4" s="8"/>
      <c r="K4" s="8"/>
      <c r="L4" s="8"/>
      <c r="M4" s="8"/>
      <c r="N4" s="8"/>
      <c r="O4" s="8"/>
      <c r="P4" s="8"/>
      <c r="T4" s="8" t="s">
        <v>44</v>
      </c>
      <c r="U4" s="8"/>
      <c r="V4" s="8"/>
      <c r="W4" s="8"/>
      <c r="X4" s="8"/>
      <c r="Y4" s="8"/>
      <c r="Z4" s="8"/>
      <c r="AA4" s="8"/>
      <c r="AB4" s="8"/>
      <c r="AC4" s="8"/>
      <c r="AD4" s="8"/>
      <c r="AE4" s="8"/>
      <c r="AF4" s="8"/>
      <c r="AG4" s="8"/>
      <c r="AH4" s="8"/>
      <c r="AI4" s="8"/>
      <c r="AL4" s="8" t="s">
        <v>44</v>
      </c>
      <c r="AM4" s="8"/>
      <c r="AN4" s="8"/>
      <c r="AO4" s="8"/>
      <c r="AP4" s="8"/>
      <c r="AQ4" s="8"/>
      <c r="AR4" s="8"/>
      <c r="AS4" s="8"/>
      <c r="AT4" s="8"/>
      <c r="AU4" s="8"/>
      <c r="AV4" s="8"/>
      <c r="AW4" s="8"/>
      <c r="AX4" s="8"/>
      <c r="AY4" s="8"/>
      <c r="AZ4" s="8"/>
      <c r="BA4" s="8"/>
      <c r="BB4" s="8"/>
      <c r="BC4" s="8"/>
      <c r="BD4" s="8"/>
      <c r="BE4" s="8"/>
      <c r="BF4" s="8"/>
      <c r="BG4" s="8"/>
    </row>
    <row r="5" spans="1:59" ht="16" x14ac:dyDescent="0.2">
      <c r="A5" s="8"/>
      <c r="B5" s="8"/>
      <c r="C5" s="8"/>
      <c r="D5" s="8"/>
      <c r="E5" s="8"/>
      <c r="F5" s="8"/>
      <c r="G5" s="8"/>
      <c r="H5" s="8"/>
      <c r="I5" s="8"/>
      <c r="J5" s="8"/>
      <c r="K5" s="8"/>
      <c r="L5" s="8"/>
      <c r="M5" s="8"/>
      <c r="N5" s="8"/>
      <c r="O5" s="8"/>
      <c r="P5" s="8"/>
      <c r="T5" s="8"/>
      <c r="U5" s="8"/>
      <c r="V5" s="8"/>
      <c r="W5" s="8"/>
      <c r="X5" s="8"/>
      <c r="Y5" s="8"/>
      <c r="Z5" s="8"/>
      <c r="AA5" s="8"/>
      <c r="AB5" s="8"/>
      <c r="AC5" s="8"/>
      <c r="AD5" s="8"/>
      <c r="AE5" s="8"/>
      <c r="AF5" s="8"/>
      <c r="AG5" s="8"/>
      <c r="AH5" s="8"/>
      <c r="AI5" s="8"/>
      <c r="AL5" s="8"/>
      <c r="AM5" s="8"/>
      <c r="AN5" s="8"/>
      <c r="AO5" s="8"/>
      <c r="AP5" s="8"/>
      <c r="AQ5" s="8"/>
      <c r="AR5" s="8"/>
      <c r="AS5" s="8"/>
      <c r="AT5" s="8"/>
      <c r="AU5" s="8"/>
      <c r="AV5" s="8"/>
      <c r="AW5" s="8"/>
      <c r="AX5" s="8"/>
      <c r="AY5" s="8"/>
      <c r="AZ5" s="8"/>
      <c r="BA5" s="8"/>
      <c r="BB5" s="8"/>
      <c r="BC5" s="8"/>
      <c r="BD5" s="8"/>
      <c r="BE5" s="8"/>
      <c r="BF5" s="8"/>
      <c r="BG5" s="8"/>
    </row>
    <row r="6" spans="1:59" ht="20.5" customHeight="1" x14ac:dyDescent="0.2">
      <c r="A6" s="8" t="s">
        <v>45</v>
      </c>
      <c r="B6" s="8"/>
      <c r="C6" s="8"/>
      <c r="D6" s="8"/>
      <c r="E6" s="8"/>
      <c r="F6" s="8"/>
      <c r="G6" s="8"/>
      <c r="H6" s="8"/>
      <c r="I6" s="8"/>
      <c r="J6" s="8"/>
      <c r="K6" s="8"/>
      <c r="L6" s="8"/>
      <c r="M6" s="8"/>
      <c r="N6" s="8"/>
      <c r="O6" s="8"/>
      <c r="P6" s="8"/>
      <c r="T6" s="8" t="s">
        <v>46</v>
      </c>
      <c r="U6" s="8"/>
      <c r="V6" s="8"/>
      <c r="W6" s="8"/>
      <c r="X6" s="8"/>
      <c r="Y6" s="8"/>
      <c r="Z6" s="8"/>
      <c r="AA6" s="8"/>
      <c r="AB6" s="8"/>
      <c r="AC6" s="8"/>
      <c r="AD6" s="8"/>
      <c r="AE6" s="8"/>
      <c r="AF6" s="8"/>
      <c r="AG6" s="8"/>
      <c r="AH6" s="8"/>
      <c r="AI6" s="8"/>
      <c r="AL6" s="8" t="s">
        <v>4</v>
      </c>
      <c r="AM6" s="8"/>
      <c r="AN6" s="8"/>
      <c r="AO6" s="8"/>
      <c r="AP6" s="8"/>
      <c r="AQ6" s="8"/>
      <c r="AR6" s="8"/>
      <c r="AS6" s="8"/>
      <c r="AT6" s="8"/>
      <c r="AU6" s="8"/>
      <c r="AV6" s="8"/>
      <c r="AW6" s="8"/>
      <c r="AX6" s="8"/>
      <c r="AY6" s="8"/>
      <c r="AZ6" s="8"/>
      <c r="BA6" s="8"/>
      <c r="BB6" s="8"/>
      <c r="BC6" s="8"/>
      <c r="BD6" s="8"/>
      <c r="BE6" s="8"/>
      <c r="BF6" s="8"/>
      <c r="BG6" s="8"/>
    </row>
    <row r="7" spans="1:59" ht="20.5" customHeight="1" thickBot="1" x14ac:dyDescent="0.25">
      <c r="A7" s="8"/>
      <c r="B7" s="8"/>
      <c r="C7" s="8"/>
      <c r="D7" s="8"/>
      <c r="E7" s="8"/>
      <c r="F7" s="8"/>
      <c r="G7" s="8"/>
      <c r="H7" s="8"/>
      <c r="I7" s="8"/>
      <c r="J7" s="8"/>
      <c r="K7" s="8"/>
      <c r="L7" s="8"/>
      <c r="M7" s="8"/>
      <c r="N7" s="8"/>
      <c r="O7" s="8"/>
      <c r="P7" s="8"/>
      <c r="T7" s="8"/>
      <c r="U7" s="8"/>
      <c r="V7" s="8"/>
      <c r="W7" s="8"/>
      <c r="X7" s="8"/>
      <c r="Y7" s="8"/>
      <c r="Z7" s="8"/>
      <c r="AA7" s="8"/>
      <c r="AB7" s="8"/>
      <c r="AC7" s="8"/>
      <c r="AD7" s="8"/>
      <c r="AE7" s="8"/>
      <c r="AF7" s="8"/>
      <c r="AG7" s="8"/>
      <c r="AH7" s="8"/>
      <c r="AI7" s="8"/>
      <c r="AL7" s="8"/>
      <c r="AM7" s="8"/>
      <c r="AN7" s="8"/>
      <c r="AO7" s="8"/>
      <c r="AP7" s="8"/>
      <c r="AQ7" s="8"/>
      <c r="AR7" s="8"/>
      <c r="AS7" s="8"/>
      <c r="AT7" s="8"/>
      <c r="AU7" s="8"/>
      <c r="AV7" s="8"/>
      <c r="AW7" s="8"/>
      <c r="AX7" s="8" t="s">
        <v>47</v>
      </c>
      <c r="AY7" s="8"/>
      <c r="AZ7" s="8"/>
      <c r="BA7" s="8"/>
      <c r="BB7" s="8"/>
      <c r="BC7" s="8"/>
      <c r="BD7" s="8"/>
      <c r="BE7" s="8"/>
      <c r="BF7" s="8"/>
      <c r="BG7" s="8"/>
    </row>
    <row r="8" spans="1:59" ht="20.5" customHeight="1" thickTop="1" x14ac:dyDescent="0.2">
      <c r="A8" s="13">
        <v>513</v>
      </c>
      <c r="B8" s="14">
        <v>514</v>
      </c>
      <c r="C8" s="14">
        <v>515</v>
      </c>
      <c r="D8" s="14">
        <v>516</v>
      </c>
      <c r="E8" s="14">
        <v>517</v>
      </c>
      <c r="F8" s="14">
        <v>518</v>
      </c>
      <c r="G8" s="14">
        <v>519</v>
      </c>
      <c r="H8" s="14">
        <v>520</v>
      </c>
      <c r="I8" s="14">
        <v>521</v>
      </c>
      <c r="J8" s="14">
        <v>522</v>
      </c>
      <c r="K8" s="14">
        <v>523</v>
      </c>
      <c r="L8" s="14">
        <v>524</v>
      </c>
      <c r="M8" s="14">
        <v>525</v>
      </c>
      <c r="N8" s="14">
        <v>526</v>
      </c>
      <c r="O8" s="14">
        <v>527</v>
      </c>
      <c r="P8" s="15">
        <v>528</v>
      </c>
      <c r="Q8" s="16"/>
      <c r="R8" s="16"/>
      <c r="S8" s="16"/>
      <c r="T8" s="17">
        <v>1041</v>
      </c>
      <c r="U8" s="18">
        <v>1042</v>
      </c>
      <c r="V8" s="18">
        <v>1043</v>
      </c>
      <c r="W8" s="18">
        <v>1044</v>
      </c>
      <c r="X8" s="18">
        <v>1045</v>
      </c>
      <c r="Y8" s="18">
        <v>1046</v>
      </c>
      <c r="Z8" s="18">
        <v>1047</v>
      </c>
      <c r="AA8" s="18">
        <v>1048</v>
      </c>
      <c r="AB8" s="18">
        <v>1049</v>
      </c>
      <c r="AC8" s="18">
        <v>1050</v>
      </c>
      <c r="AD8" s="18">
        <v>1051</v>
      </c>
      <c r="AE8" s="18">
        <v>1052</v>
      </c>
      <c r="AF8" s="18">
        <v>1053</v>
      </c>
      <c r="AG8" s="19">
        <v>1054</v>
      </c>
      <c r="AH8" s="18">
        <v>1055</v>
      </c>
      <c r="AI8" s="20">
        <v>1056</v>
      </c>
      <c r="AJ8" s="16"/>
      <c r="AK8" s="16"/>
      <c r="AL8" s="21">
        <v>1577</v>
      </c>
      <c r="AM8" s="22">
        <v>1578</v>
      </c>
      <c r="AN8" s="22">
        <v>1579</v>
      </c>
      <c r="AO8" s="22">
        <v>1580</v>
      </c>
      <c r="AP8" s="22">
        <v>1581</v>
      </c>
      <c r="AQ8" s="22">
        <v>1582</v>
      </c>
      <c r="AR8" s="22">
        <v>1583</v>
      </c>
      <c r="AS8" s="22">
        <v>1584</v>
      </c>
      <c r="AT8" s="22">
        <v>1585</v>
      </c>
      <c r="AU8" s="22">
        <v>1586</v>
      </c>
      <c r="AV8" s="22">
        <v>1587</v>
      </c>
      <c r="AW8" s="22">
        <v>1588</v>
      </c>
      <c r="AX8" s="22" t="s">
        <v>48</v>
      </c>
      <c r="AY8" s="22" t="s">
        <v>48</v>
      </c>
      <c r="AZ8" s="22">
        <v>1589</v>
      </c>
      <c r="BA8" s="22">
        <v>1590</v>
      </c>
      <c r="BB8" s="22">
        <v>1591</v>
      </c>
      <c r="BC8" s="22">
        <v>1592</v>
      </c>
      <c r="BD8" s="22">
        <v>1593</v>
      </c>
      <c r="BE8" s="22">
        <v>1594</v>
      </c>
      <c r="BF8" s="22">
        <f t="shared" ref="BF8:BG35" si="0">BF9+20</f>
        <v>1595</v>
      </c>
      <c r="BG8" s="23">
        <f t="shared" si="0"/>
        <v>1596</v>
      </c>
    </row>
    <row r="9" spans="1:59" ht="20.5" customHeight="1" x14ac:dyDescent="0.2">
      <c r="A9" s="24">
        <v>497</v>
      </c>
      <c r="B9" s="25">
        <v>498</v>
      </c>
      <c r="C9" s="25">
        <v>499</v>
      </c>
      <c r="D9" s="25">
        <v>500</v>
      </c>
      <c r="E9" s="25">
        <v>501</v>
      </c>
      <c r="F9" s="25">
        <v>502</v>
      </c>
      <c r="G9" s="25">
        <v>503</v>
      </c>
      <c r="H9" s="25">
        <v>504</v>
      </c>
      <c r="I9" s="25">
        <v>505</v>
      </c>
      <c r="J9" s="25">
        <v>506</v>
      </c>
      <c r="K9" s="25">
        <v>507</v>
      </c>
      <c r="L9" s="25">
        <v>508</v>
      </c>
      <c r="M9" s="25">
        <v>509</v>
      </c>
      <c r="N9" s="25">
        <v>510</v>
      </c>
      <c r="O9" s="25">
        <v>511</v>
      </c>
      <c r="P9" s="26">
        <v>512</v>
      </c>
      <c r="Q9" s="16"/>
      <c r="R9" s="16"/>
      <c r="S9" s="16"/>
      <c r="T9" s="27">
        <v>1025</v>
      </c>
      <c r="U9" s="25">
        <v>1026</v>
      </c>
      <c r="V9" s="25">
        <v>1027</v>
      </c>
      <c r="W9" s="25">
        <v>1028</v>
      </c>
      <c r="X9" s="25">
        <v>1029</v>
      </c>
      <c r="Y9" s="25">
        <v>1030</v>
      </c>
      <c r="Z9" s="25">
        <v>1031</v>
      </c>
      <c r="AA9" s="25">
        <v>1032</v>
      </c>
      <c r="AB9" s="25">
        <v>1033</v>
      </c>
      <c r="AC9" s="25">
        <v>1034</v>
      </c>
      <c r="AD9" s="25">
        <v>1035</v>
      </c>
      <c r="AE9" s="25">
        <v>1036</v>
      </c>
      <c r="AF9" s="25">
        <v>1037</v>
      </c>
      <c r="AG9" s="28">
        <v>1038</v>
      </c>
      <c r="AH9" s="25">
        <v>1039</v>
      </c>
      <c r="AI9" s="29">
        <v>1040</v>
      </c>
      <c r="AJ9" s="16"/>
      <c r="AK9" s="16"/>
      <c r="AL9" s="30">
        <v>1557</v>
      </c>
      <c r="AM9" s="25">
        <v>1558</v>
      </c>
      <c r="AN9" s="25">
        <v>1559</v>
      </c>
      <c r="AO9" s="25">
        <v>1560</v>
      </c>
      <c r="AP9" s="25">
        <v>1561</v>
      </c>
      <c r="AQ9" s="25">
        <v>1562</v>
      </c>
      <c r="AR9" s="25">
        <v>1563</v>
      </c>
      <c r="AS9" s="25">
        <v>1564</v>
      </c>
      <c r="AT9" s="25">
        <v>1565</v>
      </c>
      <c r="AU9" s="25">
        <v>1566</v>
      </c>
      <c r="AV9" s="25">
        <v>1567</v>
      </c>
      <c r="AW9" s="25">
        <v>1568</v>
      </c>
      <c r="AX9" s="25" t="s">
        <v>48</v>
      </c>
      <c r="AY9" s="25" t="s">
        <v>48</v>
      </c>
      <c r="AZ9" s="25">
        <v>1569</v>
      </c>
      <c r="BA9" s="25">
        <v>1570</v>
      </c>
      <c r="BB9" s="25">
        <v>1571</v>
      </c>
      <c r="BC9" s="25">
        <v>1572</v>
      </c>
      <c r="BD9" s="25">
        <v>1573</v>
      </c>
      <c r="BE9" s="25">
        <v>1574</v>
      </c>
      <c r="BF9" s="25">
        <f t="shared" si="0"/>
        <v>1575</v>
      </c>
      <c r="BG9" s="31">
        <f t="shared" si="0"/>
        <v>1576</v>
      </c>
    </row>
    <row r="10" spans="1:59" ht="20.5" customHeight="1" x14ac:dyDescent="0.2">
      <c r="A10" s="24">
        <v>481</v>
      </c>
      <c r="B10" s="25">
        <v>482</v>
      </c>
      <c r="C10" s="25">
        <v>483</v>
      </c>
      <c r="D10" s="25">
        <v>484</v>
      </c>
      <c r="E10" s="25">
        <v>485</v>
      </c>
      <c r="F10" s="25">
        <v>486</v>
      </c>
      <c r="G10" s="25">
        <v>487</v>
      </c>
      <c r="H10" s="25">
        <v>488</v>
      </c>
      <c r="I10" s="25">
        <v>489</v>
      </c>
      <c r="J10" s="25">
        <v>490</v>
      </c>
      <c r="K10" s="25">
        <v>491</v>
      </c>
      <c r="L10" s="25">
        <v>492</v>
      </c>
      <c r="M10" s="25">
        <v>493</v>
      </c>
      <c r="N10" s="25">
        <v>494</v>
      </c>
      <c r="O10" s="25">
        <v>495</v>
      </c>
      <c r="P10" s="26">
        <v>496</v>
      </c>
      <c r="Q10" s="16"/>
      <c r="R10" s="16"/>
      <c r="S10" s="16"/>
      <c r="T10" s="27">
        <v>1009</v>
      </c>
      <c r="U10" s="25">
        <v>1010</v>
      </c>
      <c r="V10" s="25">
        <v>1011</v>
      </c>
      <c r="W10" s="25">
        <v>1012</v>
      </c>
      <c r="X10" s="25">
        <v>1013</v>
      </c>
      <c r="Y10" s="25">
        <v>1014</v>
      </c>
      <c r="Z10" s="25">
        <v>1015</v>
      </c>
      <c r="AA10" s="25">
        <v>1016</v>
      </c>
      <c r="AB10" s="25">
        <v>1017</v>
      </c>
      <c r="AC10" s="25">
        <v>1018</v>
      </c>
      <c r="AD10" s="25">
        <v>1019</v>
      </c>
      <c r="AE10" s="25">
        <v>1020</v>
      </c>
      <c r="AF10" s="25">
        <v>1021</v>
      </c>
      <c r="AG10" s="25">
        <v>1022</v>
      </c>
      <c r="AH10" s="25">
        <v>1023</v>
      </c>
      <c r="AI10" s="29">
        <v>1024</v>
      </c>
      <c r="AJ10" s="16"/>
      <c r="AK10" s="16"/>
      <c r="AL10" s="30">
        <v>1537</v>
      </c>
      <c r="AM10" s="25">
        <v>1538</v>
      </c>
      <c r="AN10" s="25">
        <v>1539</v>
      </c>
      <c r="AO10" s="25">
        <v>1540</v>
      </c>
      <c r="AP10" s="25">
        <v>1541</v>
      </c>
      <c r="AQ10" s="25">
        <v>1542</v>
      </c>
      <c r="AR10" s="25">
        <v>1543</v>
      </c>
      <c r="AS10" s="25">
        <v>1544</v>
      </c>
      <c r="AT10" s="25">
        <v>1545</v>
      </c>
      <c r="AU10" s="25">
        <v>1546</v>
      </c>
      <c r="AV10" s="25">
        <v>1547</v>
      </c>
      <c r="AW10" s="25">
        <v>1548</v>
      </c>
      <c r="AX10" s="25" t="s">
        <v>48</v>
      </c>
      <c r="AY10" s="25" t="s">
        <v>48</v>
      </c>
      <c r="AZ10" s="25">
        <v>1549</v>
      </c>
      <c r="BA10" s="25">
        <v>1550</v>
      </c>
      <c r="BB10" s="25">
        <v>1551</v>
      </c>
      <c r="BC10" s="25">
        <v>1552</v>
      </c>
      <c r="BD10" s="25">
        <v>1553</v>
      </c>
      <c r="BE10" s="25">
        <v>1554</v>
      </c>
      <c r="BF10" s="25">
        <f t="shared" si="0"/>
        <v>1555</v>
      </c>
      <c r="BG10" s="31">
        <f t="shared" si="0"/>
        <v>1556</v>
      </c>
    </row>
    <row r="11" spans="1:59" ht="20.5" customHeight="1" x14ac:dyDescent="0.2">
      <c r="A11" s="24">
        <v>465</v>
      </c>
      <c r="B11" s="25">
        <v>466</v>
      </c>
      <c r="C11" s="25">
        <v>467</v>
      </c>
      <c r="D11" s="25">
        <v>468</v>
      </c>
      <c r="E11" s="25">
        <v>469</v>
      </c>
      <c r="F11" s="25">
        <v>470</v>
      </c>
      <c r="G11" s="25">
        <v>471</v>
      </c>
      <c r="H11" s="25">
        <v>472</v>
      </c>
      <c r="I11" s="25">
        <v>473</v>
      </c>
      <c r="J11" s="25">
        <v>474</v>
      </c>
      <c r="K11" s="25">
        <v>475</v>
      </c>
      <c r="L11" s="25">
        <v>476</v>
      </c>
      <c r="M11" s="25">
        <v>477</v>
      </c>
      <c r="N11" s="25">
        <v>478</v>
      </c>
      <c r="O11" s="25">
        <v>479</v>
      </c>
      <c r="P11" s="26">
        <v>480</v>
      </c>
      <c r="Q11" s="16"/>
      <c r="S11" s="16"/>
      <c r="T11" s="27">
        <v>993</v>
      </c>
      <c r="U11" s="25">
        <v>994</v>
      </c>
      <c r="V11" s="25">
        <v>995</v>
      </c>
      <c r="W11" s="25">
        <v>996</v>
      </c>
      <c r="X11" s="25">
        <v>997</v>
      </c>
      <c r="Y11" s="25">
        <v>998</v>
      </c>
      <c r="Z11" s="25">
        <v>999</v>
      </c>
      <c r="AA11" s="25">
        <v>1000</v>
      </c>
      <c r="AB11" s="25">
        <v>1001</v>
      </c>
      <c r="AC11" s="25">
        <v>1002</v>
      </c>
      <c r="AD11" s="25">
        <v>1003</v>
      </c>
      <c r="AE11" s="25">
        <v>1004</v>
      </c>
      <c r="AF11" s="25">
        <v>1005</v>
      </c>
      <c r="AG11" s="25">
        <v>1006</v>
      </c>
      <c r="AH11" s="25">
        <v>1007</v>
      </c>
      <c r="AI11" s="29">
        <v>1008</v>
      </c>
      <c r="AJ11" s="16"/>
      <c r="AK11" s="16"/>
      <c r="AL11" s="30">
        <v>1517</v>
      </c>
      <c r="AM11" s="25">
        <v>1518</v>
      </c>
      <c r="AN11" s="25">
        <v>1519</v>
      </c>
      <c r="AO11" s="25">
        <v>1520</v>
      </c>
      <c r="AP11" s="25">
        <v>1521</v>
      </c>
      <c r="AQ11" s="25">
        <v>1522</v>
      </c>
      <c r="AR11" s="25">
        <v>1523</v>
      </c>
      <c r="AS11" s="25">
        <v>1524</v>
      </c>
      <c r="AT11" s="25">
        <v>1525</v>
      </c>
      <c r="AU11" s="25">
        <v>1526</v>
      </c>
      <c r="AV11" s="25">
        <v>1527</v>
      </c>
      <c r="AW11" s="25">
        <v>1528</v>
      </c>
      <c r="AX11" s="25" t="s">
        <v>48</v>
      </c>
      <c r="AY11" s="25" t="s">
        <v>48</v>
      </c>
      <c r="AZ11" s="25">
        <v>1529</v>
      </c>
      <c r="BA11" s="25">
        <v>1530</v>
      </c>
      <c r="BB11" s="25">
        <v>1531</v>
      </c>
      <c r="BC11" s="25">
        <v>1532</v>
      </c>
      <c r="BD11" s="25">
        <v>1533</v>
      </c>
      <c r="BE11" s="25">
        <v>1534</v>
      </c>
      <c r="BF11" s="25">
        <f t="shared" si="0"/>
        <v>1535</v>
      </c>
      <c r="BG11" s="31">
        <f t="shared" si="0"/>
        <v>1536</v>
      </c>
    </row>
    <row r="12" spans="1:59" ht="20.5" customHeight="1" x14ac:dyDescent="0.2">
      <c r="A12" s="24">
        <v>449</v>
      </c>
      <c r="B12" s="25">
        <v>450</v>
      </c>
      <c r="C12" s="25">
        <v>451</v>
      </c>
      <c r="D12" s="25">
        <v>452</v>
      </c>
      <c r="E12" s="25">
        <v>453</v>
      </c>
      <c r="F12" s="25">
        <v>454</v>
      </c>
      <c r="G12" s="25">
        <v>455</v>
      </c>
      <c r="H12" s="25">
        <v>456</v>
      </c>
      <c r="I12" s="25">
        <v>457</v>
      </c>
      <c r="J12" s="25">
        <v>458</v>
      </c>
      <c r="K12" s="25">
        <v>459</v>
      </c>
      <c r="L12" s="25">
        <v>460</v>
      </c>
      <c r="M12" s="25">
        <v>461</v>
      </c>
      <c r="N12" s="25">
        <v>462</v>
      </c>
      <c r="O12" s="25">
        <v>463</v>
      </c>
      <c r="P12" s="26">
        <v>464</v>
      </c>
      <c r="Q12" s="16"/>
      <c r="R12" s="16"/>
      <c r="S12" s="16"/>
      <c r="T12" s="27">
        <v>977</v>
      </c>
      <c r="U12" s="25">
        <v>978</v>
      </c>
      <c r="V12" s="25">
        <v>979</v>
      </c>
      <c r="W12" s="25">
        <v>980</v>
      </c>
      <c r="X12" s="25">
        <v>981</v>
      </c>
      <c r="Y12" s="25">
        <v>982</v>
      </c>
      <c r="Z12" s="25">
        <v>983</v>
      </c>
      <c r="AA12" s="25">
        <v>984</v>
      </c>
      <c r="AB12" s="25">
        <v>985</v>
      </c>
      <c r="AC12" s="25">
        <v>986</v>
      </c>
      <c r="AD12" s="25">
        <v>987</v>
      </c>
      <c r="AE12" s="25">
        <v>988</v>
      </c>
      <c r="AF12" s="25">
        <v>989</v>
      </c>
      <c r="AG12" s="25">
        <v>990</v>
      </c>
      <c r="AH12" s="25">
        <v>991</v>
      </c>
      <c r="AI12" s="29">
        <v>992</v>
      </c>
      <c r="AJ12" s="16"/>
      <c r="AK12" s="16"/>
      <c r="AL12" s="30">
        <v>1497</v>
      </c>
      <c r="AM12" s="25">
        <v>1498</v>
      </c>
      <c r="AN12" s="25">
        <v>1499</v>
      </c>
      <c r="AO12" s="25">
        <v>1500</v>
      </c>
      <c r="AP12" s="25">
        <v>1501</v>
      </c>
      <c r="AQ12" s="25">
        <v>1502</v>
      </c>
      <c r="AR12" s="25">
        <v>1503</v>
      </c>
      <c r="AS12" s="25">
        <v>1504</v>
      </c>
      <c r="AT12" s="25">
        <v>1505</v>
      </c>
      <c r="AU12" s="25">
        <v>1506</v>
      </c>
      <c r="AV12" s="25">
        <v>1507</v>
      </c>
      <c r="AW12" s="25">
        <v>1508</v>
      </c>
      <c r="AX12" s="25" t="s">
        <v>48</v>
      </c>
      <c r="AY12" s="25" t="s">
        <v>48</v>
      </c>
      <c r="AZ12" s="25">
        <v>1509</v>
      </c>
      <c r="BA12" s="25">
        <v>1510</v>
      </c>
      <c r="BB12" s="25">
        <v>1511</v>
      </c>
      <c r="BC12" s="25">
        <v>1512</v>
      </c>
      <c r="BD12" s="25">
        <v>1513</v>
      </c>
      <c r="BE12" s="25">
        <v>1514</v>
      </c>
      <c r="BF12" s="25">
        <f t="shared" si="0"/>
        <v>1515</v>
      </c>
      <c r="BG12" s="31">
        <f t="shared" si="0"/>
        <v>1516</v>
      </c>
    </row>
    <row r="13" spans="1:59" ht="20.5" customHeight="1" x14ac:dyDescent="0.2">
      <c r="A13" s="24">
        <v>433</v>
      </c>
      <c r="B13" s="25">
        <v>434</v>
      </c>
      <c r="C13" s="25">
        <v>435</v>
      </c>
      <c r="D13" s="25">
        <v>436</v>
      </c>
      <c r="E13" s="25">
        <v>437</v>
      </c>
      <c r="F13" s="25">
        <v>438</v>
      </c>
      <c r="G13" s="25">
        <v>439</v>
      </c>
      <c r="H13" s="25">
        <v>440</v>
      </c>
      <c r="I13" s="25">
        <v>441</v>
      </c>
      <c r="J13" s="25">
        <v>442</v>
      </c>
      <c r="K13" s="25">
        <v>443</v>
      </c>
      <c r="L13" s="25">
        <v>444</v>
      </c>
      <c r="M13" s="25">
        <v>445</v>
      </c>
      <c r="N13" s="25">
        <v>446</v>
      </c>
      <c r="O13" s="25">
        <v>447</v>
      </c>
      <c r="P13" s="26">
        <v>448</v>
      </c>
      <c r="Q13" s="16"/>
      <c r="R13" s="16"/>
      <c r="S13" s="16"/>
      <c r="T13" s="27">
        <v>961</v>
      </c>
      <c r="U13" s="25">
        <v>962</v>
      </c>
      <c r="V13" s="25">
        <v>963</v>
      </c>
      <c r="W13" s="25">
        <v>964</v>
      </c>
      <c r="X13" s="25">
        <v>965</v>
      </c>
      <c r="Y13" s="25">
        <v>966</v>
      </c>
      <c r="Z13" s="25">
        <v>967</v>
      </c>
      <c r="AA13" s="25">
        <v>968</v>
      </c>
      <c r="AB13" s="25">
        <v>969</v>
      </c>
      <c r="AC13" s="25">
        <v>970</v>
      </c>
      <c r="AD13" s="25">
        <v>971</v>
      </c>
      <c r="AE13" s="25">
        <v>972</v>
      </c>
      <c r="AF13" s="25">
        <v>973</v>
      </c>
      <c r="AG13" s="25">
        <v>974</v>
      </c>
      <c r="AH13" s="25">
        <v>975</v>
      </c>
      <c r="AI13" s="29">
        <v>976</v>
      </c>
      <c r="AJ13" s="16"/>
      <c r="AK13" s="16"/>
      <c r="AL13" s="30">
        <v>1477</v>
      </c>
      <c r="AM13" s="25">
        <v>1478</v>
      </c>
      <c r="AN13" s="25">
        <v>1479</v>
      </c>
      <c r="AO13" s="25">
        <v>1480</v>
      </c>
      <c r="AP13" s="25">
        <v>1481</v>
      </c>
      <c r="AQ13" s="25">
        <v>1482</v>
      </c>
      <c r="AR13" s="25">
        <v>1483</v>
      </c>
      <c r="AS13" s="25">
        <v>1484</v>
      </c>
      <c r="AT13" s="25">
        <v>1485</v>
      </c>
      <c r="AU13" s="25">
        <v>1486</v>
      </c>
      <c r="AV13" s="25">
        <v>1487</v>
      </c>
      <c r="AW13" s="25">
        <v>1488</v>
      </c>
      <c r="AX13" s="25" t="s">
        <v>48</v>
      </c>
      <c r="AY13" s="25" t="s">
        <v>48</v>
      </c>
      <c r="AZ13" s="25">
        <v>1489</v>
      </c>
      <c r="BA13" s="25">
        <v>1490</v>
      </c>
      <c r="BB13" s="25">
        <v>1491</v>
      </c>
      <c r="BC13" s="25">
        <v>1492</v>
      </c>
      <c r="BD13" s="25">
        <v>1493</v>
      </c>
      <c r="BE13" s="25">
        <v>1494</v>
      </c>
      <c r="BF13" s="25">
        <f t="shared" si="0"/>
        <v>1495</v>
      </c>
      <c r="BG13" s="31">
        <f t="shared" si="0"/>
        <v>1496</v>
      </c>
    </row>
    <row r="14" spans="1:59" ht="20.5" customHeight="1" x14ac:dyDescent="0.2">
      <c r="A14" s="24">
        <v>417</v>
      </c>
      <c r="B14" s="25">
        <v>418</v>
      </c>
      <c r="C14" s="25">
        <v>419</v>
      </c>
      <c r="D14" s="25">
        <v>420</v>
      </c>
      <c r="E14" s="25">
        <v>421</v>
      </c>
      <c r="F14" s="25">
        <v>422</v>
      </c>
      <c r="G14" s="25">
        <v>423</v>
      </c>
      <c r="H14" s="25">
        <v>424</v>
      </c>
      <c r="I14" s="25">
        <v>425</v>
      </c>
      <c r="J14" s="25">
        <v>426</v>
      </c>
      <c r="K14" s="25">
        <v>427</v>
      </c>
      <c r="L14" s="25">
        <v>428</v>
      </c>
      <c r="M14" s="25">
        <v>429</v>
      </c>
      <c r="N14" s="25">
        <v>430</v>
      </c>
      <c r="O14" s="25">
        <v>431</v>
      </c>
      <c r="P14" s="26">
        <v>432</v>
      </c>
      <c r="Q14" s="16"/>
      <c r="R14" s="16"/>
      <c r="S14" s="16"/>
      <c r="T14" s="27">
        <v>945</v>
      </c>
      <c r="U14" s="25">
        <v>946</v>
      </c>
      <c r="V14" s="25">
        <v>947</v>
      </c>
      <c r="W14" s="25">
        <v>948</v>
      </c>
      <c r="X14" s="25">
        <v>949</v>
      </c>
      <c r="Y14" s="25">
        <v>950</v>
      </c>
      <c r="Z14" s="25">
        <v>951</v>
      </c>
      <c r="AA14" s="25">
        <v>952</v>
      </c>
      <c r="AB14" s="25">
        <v>953</v>
      </c>
      <c r="AC14" s="25">
        <v>954</v>
      </c>
      <c r="AD14" s="25">
        <v>955</v>
      </c>
      <c r="AE14" s="25">
        <v>956</v>
      </c>
      <c r="AF14" s="25">
        <v>957</v>
      </c>
      <c r="AG14" s="25">
        <v>958</v>
      </c>
      <c r="AH14" s="25">
        <v>959</v>
      </c>
      <c r="AI14" s="29">
        <v>960</v>
      </c>
      <c r="AJ14" s="16"/>
      <c r="AK14" s="16"/>
      <c r="AL14" s="30">
        <v>1457</v>
      </c>
      <c r="AM14" s="25">
        <v>1458</v>
      </c>
      <c r="AN14" s="25">
        <v>1459</v>
      </c>
      <c r="AO14" s="25">
        <v>1460</v>
      </c>
      <c r="AP14" s="25">
        <v>1461</v>
      </c>
      <c r="AQ14" s="25">
        <v>1462</v>
      </c>
      <c r="AR14" s="25">
        <v>1463</v>
      </c>
      <c r="AS14" s="25">
        <v>1464</v>
      </c>
      <c r="AT14" s="25">
        <v>1465</v>
      </c>
      <c r="AU14" s="25">
        <v>1466</v>
      </c>
      <c r="AV14" s="25">
        <v>1467</v>
      </c>
      <c r="AW14" s="25">
        <v>1468</v>
      </c>
      <c r="AX14" s="25" t="s">
        <v>48</v>
      </c>
      <c r="AY14" s="25" t="s">
        <v>48</v>
      </c>
      <c r="AZ14" s="25">
        <v>1469</v>
      </c>
      <c r="BA14" s="25">
        <v>1470</v>
      </c>
      <c r="BB14" s="25">
        <v>1471</v>
      </c>
      <c r="BC14" s="25">
        <v>1472</v>
      </c>
      <c r="BD14" s="25">
        <v>1473</v>
      </c>
      <c r="BE14" s="25">
        <v>1474</v>
      </c>
      <c r="BF14" s="25">
        <f t="shared" si="0"/>
        <v>1475</v>
      </c>
      <c r="BG14" s="31">
        <f t="shared" si="0"/>
        <v>1476</v>
      </c>
    </row>
    <row r="15" spans="1:59" ht="20.5" customHeight="1" x14ac:dyDescent="0.2">
      <c r="A15" s="24">
        <v>401</v>
      </c>
      <c r="B15" s="25">
        <v>402</v>
      </c>
      <c r="C15" s="25">
        <v>403</v>
      </c>
      <c r="D15" s="25">
        <v>404</v>
      </c>
      <c r="E15" s="25">
        <v>405</v>
      </c>
      <c r="F15" s="25">
        <v>406</v>
      </c>
      <c r="G15" s="25">
        <v>407</v>
      </c>
      <c r="H15" s="25">
        <v>408</v>
      </c>
      <c r="I15" s="25">
        <v>409</v>
      </c>
      <c r="J15" s="25">
        <v>410</v>
      </c>
      <c r="K15" s="25">
        <v>411</v>
      </c>
      <c r="L15" s="25">
        <v>412</v>
      </c>
      <c r="M15" s="25">
        <v>413</v>
      </c>
      <c r="N15" s="25">
        <v>414</v>
      </c>
      <c r="O15" s="25">
        <v>415</v>
      </c>
      <c r="P15" s="26">
        <v>416</v>
      </c>
      <c r="Q15" s="16"/>
      <c r="R15" s="16"/>
      <c r="S15" s="16"/>
      <c r="T15" s="27">
        <v>929</v>
      </c>
      <c r="U15" s="25">
        <v>930</v>
      </c>
      <c r="V15" s="25">
        <v>931</v>
      </c>
      <c r="W15" s="25">
        <v>932</v>
      </c>
      <c r="X15" s="25">
        <v>933</v>
      </c>
      <c r="Y15" s="25">
        <v>934</v>
      </c>
      <c r="Z15" s="25">
        <v>935</v>
      </c>
      <c r="AA15" s="25">
        <v>936</v>
      </c>
      <c r="AB15" s="25">
        <v>937</v>
      </c>
      <c r="AC15" s="25">
        <v>938</v>
      </c>
      <c r="AD15" s="25">
        <v>939</v>
      </c>
      <c r="AE15" s="25">
        <v>940</v>
      </c>
      <c r="AF15" s="25">
        <v>941</v>
      </c>
      <c r="AG15" s="25">
        <v>942</v>
      </c>
      <c r="AH15" s="25">
        <v>943</v>
      </c>
      <c r="AI15" s="29">
        <v>944</v>
      </c>
      <c r="AJ15" s="16"/>
      <c r="AK15" s="16"/>
      <c r="AL15" s="30">
        <v>1437</v>
      </c>
      <c r="AM15" s="25">
        <v>1438</v>
      </c>
      <c r="AN15" s="25">
        <v>1439</v>
      </c>
      <c r="AO15" s="25">
        <v>1440</v>
      </c>
      <c r="AP15" s="25">
        <v>1441</v>
      </c>
      <c r="AQ15" s="25">
        <v>1442</v>
      </c>
      <c r="AR15" s="25">
        <v>1443</v>
      </c>
      <c r="AS15" s="25">
        <v>1444</v>
      </c>
      <c r="AT15" s="25">
        <v>1445</v>
      </c>
      <c r="AU15" s="25">
        <v>1446</v>
      </c>
      <c r="AV15" s="25">
        <v>1447</v>
      </c>
      <c r="AW15" s="25">
        <v>1448</v>
      </c>
      <c r="AX15" s="25" t="s">
        <v>48</v>
      </c>
      <c r="AY15" s="25" t="s">
        <v>48</v>
      </c>
      <c r="AZ15" s="25">
        <v>1449</v>
      </c>
      <c r="BA15" s="25">
        <v>1450</v>
      </c>
      <c r="BB15" s="25">
        <v>1451</v>
      </c>
      <c r="BC15" s="25">
        <v>1452</v>
      </c>
      <c r="BD15" s="25">
        <v>1453</v>
      </c>
      <c r="BE15" s="25">
        <v>1454</v>
      </c>
      <c r="BF15" s="25">
        <f t="shared" si="0"/>
        <v>1455</v>
      </c>
      <c r="BG15" s="31">
        <f t="shared" si="0"/>
        <v>1456</v>
      </c>
    </row>
    <row r="16" spans="1:59" ht="20.5" customHeight="1" x14ac:dyDescent="0.2">
      <c r="A16" s="24">
        <v>385</v>
      </c>
      <c r="B16" s="25">
        <v>386</v>
      </c>
      <c r="C16" s="25">
        <v>387</v>
      </c>
      <c r="D16" s="25">
        <v>388</v>
      </c>
      <c r="E16" s="25">
        <v>389</v>
      </c>
      <c r="F16" s="25">
        <v>390</v>
      </c>
      <c r="G16" s="25">
        <v>391</v>
      </c>
      <c r="H16" s="25">
        <v>392</v>
      </c>
      <c r="I16" s="25">
        <v>393</v>
      </c>
      <c r="J16" s="25">
        <v>394</v>
      </c>
      <c r="K16" s="25">
        <v>395</v>
      </c>
      <c r="L16" s="25">
        <v>396</v>
      </c>
      <c r="M16" s="25">
        <v>397</v>
      </c>
      <c r="N16" s="25">
        <v>398</v>
      </c>
      <c r="O16" s="25">
        <v>399</v>
      </c>
      <c r="P16" s="26">
        <v>400</v>
      </c>
      <c r="Q16" s="16"/>
      <c r="R16" s="16"/>
      <c r="S16" s="16"/>
      <c r="T16" s="27">
        <v>913</v>
      </c>
      <c r="U16" s="25">
        <v>914</v>
      </c>
      <c r="V16" s="25">
        <v>915</v>
      </c>
      <c r="W16" s="25">
        <v>916</v>
      </c>
      <c r="X16" s="25">
        <v>917</v>
      </c>
      <c r="Y16" s="25">
        <v>918</v>
      </c>
      <c r="Z16" s="25">
        <v>919</v>
      </c>
      <c r="AA16" s="25">
        <v>920</v>
      </c>
      <c r="AB16" s="25">
        <v>921</v>
      </c>
      <c r="AC16" s="25">
        <v>922</v>
      </c>
      <c r="AD16" s="25">
        <v>923</v>
      </c>
      <c r="AE16" s="25">
        <v>924</v>
      </c>
      <c r="AF16" s="25">
        <v>925</v>
      </c>
      <c r="AG16" s="25">
        <v>926</v>
      </c>
      <c r="AH16" s="25">
        <v>927</v>
      </c>
      <c r="AI16" s="29">
        <v>928</v>
      </c>
      <c r="AJ16" s="16"/>
      <c r="AK16" s="16"/>
      <c r="AL16" s="32">
        <v>1417</v>
      </c>
      <c r="AM16" s="33">
        <v>1418</v>
      </c>
      <c r="AN16" s="33">
        <v>1419</v>
      </c>
      <c r="AO16" s="33">
        <v>1420</v>
      </c>
      <c r="AP16" s="33">
        <v>1421</v>
      </c>
      <c r="AQ16" s="33">
        <v>1422</v>
      </c>
      <c r="AR16" s="33">
        <v>1423</v>
      </c>
      <c r="AS16" s="33">
        <v>1424</v>
      </c>
      <c r="AT16" s="33">
        <v>1425</v>
      </c>
      <c r="AU16" s="33">
        <v>1426</v>
      </c>
      <c r="AV16" s="33">
        <v>1427</v>
      </c>
      <c r="AW16" s="33">
        <v>1428</v>
      </c>
      <c r="AX16" s="33" t="s">
        <v>48</v>
      </c>
      <c r="AY16" s="33" t="s">
        <v>48</v>
      </c>
      <c r="AZ16" s="33">
        <v>1429</v>
      </c>
      <c r="BA16" s="33">
        <v>1430</v>
      </c>
      <c r="BB16" s="33">
        <v>1431</v>
      </c>
      <c r="BC16" s="33">
        <v>1432</v>
      </c>
      <c r="BD16" s="33">
        <v>1433</v>
      </c>
      <c r="BE16" s="33">
        <v>1434</v>
      </c>
      <c r="BF16" s="33">
        <f t="shared" ref="BF16:BG16" si="1">BF18+20</f>
        <v>1435</v>
      </c>
      <c r="BG16" s="34">
        <f t="shared" si="1"/>
        <v>1436</v>
      </c>
    </row>
    <row r="17" spans="1:59" ht="20.5" customHeight="1" x14ac:dyDescent="0.2">
      <c r="A17" s="24">
        <v>369</v>
      </c>
      <c r="B17" s="25">
        <v>370</v>
      </c>
      <c r="C17" s="25">
        <v>371</v>
      </c>
      <c r="D17" s="25">
        <v>372</v>
      </c>
      <c r="E17" s="25">
        <v>373</v>
      </c>
      <c r="F17" s="25">
        <v>374</v>
      </c>
      <c r="G17" s="25">
        <v>375</v>
      </c>
      <c r="H17" s="25">
        <v>376</v>
      </c>
      <c r="I17" s="25">
        <v>377</v>
      </c>
      <c r="J17" s="25">
        <v>378</v>
      </c>
      <c r="K17" s="25">
        <v>379</v>
      </c>
      <c r="L17" s="25">
        <v>380</v>
      </c>
      <c r="M17" s="25">
        <v>381</v>
      </c>
      <c r="N17" s="25">
        <v>382</v>
      </c>
      <c r="O17" s="25">
        <v>383</v>
      </c>
      <c r="P17" s="26">
        <v>384</v>
      </c>
      <c r="Q17" s="16"/>
      <c r="R17" s="16"/>
      <c r="S17" s="16"/>
      <c r="T17" s="27">
        <v>897</v>
      </c>
      <c r="U17" s="25">
        <v>898</v>
      </c>
      <c r="V17" s="25">
        <v>899</v>
      </c>
      <c r="W17" s="25">
        <v>900</v>
      </c>
      <c r="X17" s="25">
        <v>901</v>
      </c>
      <c r="Y17" s="25">
        <v>902</v>
      </c>
      <c r="Z17" s="25">
        <v>903</v>
      </c>
      <c r="AA17" s="25">
        <v>904</v>
      </c>
      <c r="AB17" s="25">
        <v>905</v>
      </c>
      <c r="AC17" s="25">
        <v>906</v>
      </c>
      <c r="AD17" s="25">
        <v>907</v>
      </c>
      <c r="AE17" s="25">
        <v>908</v>
      </c>
      <c r="AF17" s="25">
        <v>909</v>
      </c>
      <c r="AG17" s="25">
        <v>910</v>
      </c>
      <c r="AH17" s="25">
        <v>911</v>
      </c>
      <c r="AI17" s="29">
        <v>912</v>
      </c>
      <c r="AJ17" s="16"/>
      <c r="AK17" s="16"/>
      <c r="AL17" s="35" t="s">
        <v>48</v>
      </c>
      <c r="AM17" s="9" t="s">
        <v>48</v>
      </c>
      <c r="AN17" s="9" t="s">
        <v>48</v>
      </c>
      <c r="AO17" s="9" t="s">
        <v>48</v>
      </c>
      <c r="AP17" s="9" t="s">
        <v>48</v>
      </c>
      <c r="AQ17" s="9" t="s">
        <v>48</v>
      </c>
      <c r="AR17" s="9" t="s">
        <v>48</v>
      </c>
      <c r="AS17" s="9" t="s">
        <v>48</v>
      </c>
      <c r="AT17" s="9" t="s">
        <v>48</v>
      </c>
      <c r="AU17" s="9" t="s">
        <v>48</v>
      </c>
      <c r="AV17" s="9" t="s">
        <v>48</v>
      </c>
      <c r="AW17" s="9" t="s">
        <v>48</v>
      </c>
      <c r="AX17" s="9" t="s">
        <v>48</v>
      </c>
      <c r="AY17" s="9" t="s">
        <v>48</v>
      </c>
      <c r="AZ17" s="9" t="s">
        <v>48</v>
      </c>
      <c r="BA17" s="9" t="s">
        <v>48</v>
      </c>
      <c r="BB17" s="9" t="s">
        <v>48</v>
      </c>
      <c r="BC17" s="9" t="s">
        <v>48</v>
      </c>
      <c r="BD17" s="9" t="s">
        <v>48</v>
      </c>
      <c r="BE17" s="9" t="s">
        <v>48</v>
      </c>
      <c r="BF17" s="9" t="s">
        <v>48</v>
      </c>
      <c r="BG17" s="36" t="s">
        <v>48</v>
      </c>
    </row>
    <row r="18" spans="1:59" ht="20.5" customHeight="1" x14ac:dyDescent="0.2">
      <c r="A18" s="37">
        <v>353</v>
      </c>
      <c r="B18" s="33">
        <v>354</v>
      </c>
      <c r="C18" s="33">
        <v>355</v>
      </c>
      <c r="D18" s="33">
        <v>356</v>
      </c>
      <c r="E18" s="33">
        <v>357</v>
      </c>
      <c r="F18" s="33">
        <v>358</v>
      </c>
      <c r="G18" s="33">
        <v>359</v>
      </c>
      <c r="H18" s="33">
        <v>360</v>
      </c>
      <c r="I18" s="33">
        <v>361</v>
      </c>
      <c r="J18" s="33">
        <v>362</v>
      </c>
      <c r="K18" s="33">
        <v>363</v>
      </c>
      <c r="L18" s="33">
        <v>364</v>
      </c>
      <c r="M18" s="33">
        <v>365</v>
      </c>
      <c r="N18" s="33">
        <v>366</v>
      </c>
      <c r="O18" s="33">
        <v>367</v>
      </c>
      <c r="P18" s="38">
        <v>368</v>
      </c>
      <c r="Q18" s="16"/>
      <c r="R18" s="16"/>
      <c r="S18" s="16"/>
      <c r="T18" s="39">
        <v>881</v>
      </c>
      <c r="U18" s="33">
        <v>882</v>
      </c>
      <c r="V18" s="33">
        <v>883</v>
      </c>
      <c r="W18" s="33">
        <v>884</v>
      </c>
      <c r="X18" s="33">
        <v>885</v>
      </c>
      <c r="Y18" s="33">
        <v>886</v>
      </c>
      <c r="Z18" s="33">
        <v>887</v>
      </c>
      <c r="AA18" s="33">
        <v>888</v>
      </c>
      <c r="AB18" s="33">
        <v>889</v>
      </c>
      <c r="AC18" s="33">
        <v>890</v>
      </c>
      <c r="AD18" s="33">
        <v>891</v>
      </c>
      <c r="AE18" s="33">
        <v>892</v>
      </c>
      <c r="AF18" s="33">
        <v>893</v>
      </c>
      <c r="AG18" s="33">
        <v>894</v>
      </c>
      <c r="AH18" s="33">
        <v>895</v>
      </c>
      <c r="AI18" s="40">
        <v>896</v>
      </c>
      <c r="AJ18" s="16"/>
      <c r="AK18" s="16"/>
      <c r="AL18" s="41">
        <v>1397</v>
      </c>
      <c r="AM18" s="42">
        <v>1398</v>
      </c>
      <c r="AN18" s="42">
        <v>1399</v>
      </c>
      <c r="AO18" s="42">
        <v>1400</v>
      </c>
      <c r="AP18" s="42">
        <v>1401</v>
      </c>
      <c r="AQ18" s="42">
        <v>1402</v>
      </c>
      <c r="AR18" s="42">
        <v>1403</v>
      </c>
      <c r="AS18" s="42">
        <v>1404</v>
      </c>
      <c r="AT18" s="42">
        <v>1405</v>
      </c>
      <c r="AU18" s="42">
        <v>1406</v>
      </c>
      <c r="AV18" s="42">
        <v>1407</v>
      </c>
      <c r="AW18" s="42">
        <v>1408</v>
      </c>
      <c r="AX18" s="42" t="s">
        <v>48</v>
      </c>
      <c r="AY18" s="42" t="s">
        <v>48</v>
      </c>
      <c r="AZ18" s="42">
        <v>1409</v>
      </c>
      <c r="BA18" s="42">
        <v>1410</v>
      </c>
      <c r="BB18" s="42">
        <v>1411</v>
      </c>
      <c r="BC18" s="42">
        <v>1412</v>
      </c>
      <c r="BD18" s="42">
        <v>1413</v>
      </c>
      <c r="BE18" s="42">
        <v>1414</v>
      </c>
      <c r="BF18" s="42">
        <f t="shared" si="0"/>
        <v>1415</v>
      </c>
      <c r="BG18" s="43">
        <f t="shared" si="0"/>
        <v>1416</v>
      </c>
    </row>
    <row r="19" spans="1:59" ht="20.5" customHeight="1" x14ac:dyDescent="0.2">
      <c r="A19" s="44" t="s">
        <v>48</v>
      </c>
      <c r="B19" s="9" t="s">
        <v>48</v>
      </c>
      <c r="C19" s="9" t="s">
        <v>48</v>
      </c>
      <c r="D19" s="9" t="s">
        <v>48</v>
      </c>
      <c r="E19" s="9" t="s">
        <v>48</v>
      </c>
      <c r="F19" s="9" t="s">
        <v>48</v>
      </c>
      <c r="G19" s="9" t="s">
        <v>48</v>
      </c>
      <c r="H19" s="9" t="s">
        <v>48</v>
      </c>
      <c r="I19" s="9" t="s">
        <v>48</v>
      </c>
      <c r="J19" s="9" t="s">
        <v>48</v>
      </c>
      <c r="K19" s="9" t="s">
        <v>48</v>
      </c>
      <c r="L19" s="9" t="s">
        <v>48</v>
      </c>
      <c r="M19" s="9" t="s">
        <v>48</v>
      </c>
      <c r="N19" s="9" t="s">
        <v>48</v>
      </c>
      <c r="O19" s="9" t="s">
        <v>48</v>
      </c>
      <c r="P19" s="45" t="s">
        <v>48</v>
      </c>
      <c r="Q19" s="16"/>
      <c r="R19" s="16"/>
      <c r="S19" s="16"/>
      <c r="T19" s="46" t="s">
        <v>48</v>
      </c>
      <c r="U19" s="9" t="s">
        <v>48</v>
      </c>
      <c r="V19" s="9" t="s">
        <v>48</v>
      </c>
      <c r="W19" s="9" t="s">
        <v>48</v>
      </c>
      <c r="X19" s="9" t="s">
        <v>48</v>
      </c>
      <c r="Y19" s="9" t="s">
        <v>48</v>
      </c>
      <c r="Z19" s="9" t="s">
        <v>48</v>
      </c>
      <c r="AA19" s="9" t="s">
        <v>48</v>
      </c>
      <c r="AB19" s="9" t="s">
        <v>48</v>
      </c>
      <c r="AC19" s="9" t="s">
        <v>48</v>
      </c>
      <c r="AD19" s="9" t="s">
        <v>48</v>
      </c>
      <c r="AE19" s="9" t="s">
        <v>48</v>
      </c>
      <c r="AF19" s="9" t="s">
        <v>48</v>
      </c>
      <c r="AG19" s="9" t="s">
        <v>48</v>
      </c>
      <c r="AH19" s="9" t="s">
        <v>48</v>
      </c>
      <c r="AI19" s="47" t="s">
        <v>48</v>
      </c>
      <c r="AJ19" s="16"/>
      <c r="AK19" s="16"/>
      <c r="AL19" s="30">
        <v>1377</v>
      </c>
      <c r="AM19" s="25">
        <v>1378</v>
      </c>
      <c r="AN19" s="25">
        <v>1379</v>
      </c>
      <c r="AO19" s="25">
        <v>1380</v>
      </c>
      <c r="AP19" s="25">
        <v>1381</v>
      </c>
      <c r="AQ19" s="25">
        <v>1382</v>
      </c>
      <c r="AR19" s="25">
        <v>1383</v>
      </c>
      <c r="AS19" s="25">
        <v>1384</v>
      </c>
      <c r="AT19" s="25">
        <v>1385</v>
      </c>
      <c r="AU19" s="25">
        <v>1386</v>
      </c>
      <c r="AV19" s="25">
        <v>1387</v>
      </c>
      <c r="AW19" s="25">
        <v>1388</v>
      </c>
      <c r="AX19" s="25" t="s">
        <v>48</v>
      </c>
      <c r="AY19" s="25" t="s">
        <v>48</v>
      </c>
      <c r="AZ19" s="25">
        <v>1389</v>
      </c>
      <c r="BA19" s="25">
        <v>1390</v>
      </c>
      <c r="BB19" s="25">
        <v>1391</v>
      </c>
      <c r="BC19" s="25">
        <v>1392</v>
      </c>
      <c r="BD19" s="25">
        <v>1393</v>
      </c>
      <c r="BE19" s="25">
        <v>1394</v>
      </c>
      <c r="BF19" s="25">
        <f t="shared" si="0"/>
        <v>1395</v>
      </c>
      <c r="BG19" s="31">
        <f t="shared" si="0"/>
        <v>1396</v>
      </c>
    </row>
    <row r="20" spans="1:59" ht="20.5" customHeight="1" x14ac:dyDescent="0.2">
      <c r="A20" s="48">
        <v>337</v>
      </c>
      <c r="B20" s="42">
        <v>338</v>
      </c>
      <c r="C20" s="42">
        <v>339</v>
      </c>
      <c r="D20" s="42">
        <v>340</v>
      </c>
      <c r="E20" s="42">
        <v>341</v>
      </c>
      <c r="F20" s="42">
        <v>342</v>
      </c>
      <c r="G20" s="42">
        <v>343</v>
      </c>
      <c r="H20" s="42">
        <v>344</v>
      </c>
      <c r="I20" s="42">
        <v>345</v>
      </c>
      <c r="J20" s="42">
        <v>346</v>
      </c>
      <c r="K20" s="42">
        <v>347</v>
      </c>
      <c r="L20" s="42">
        <v>348</v>
      </c>
      <c r="M20" s="42">
        <v>349</v>
      </c>
      <c r="N20" s="42">
        <v>350</v>
      </c>
      <c r="O20" s="42">
        <v>351</v>
      </c>
      <c r="P20" s="49">
        <v>352</v>
      </c>
      <c r="Q20" s="16"/>
      <c r="R20" s="16"/>
      <c r="S20" s="16"/>
      <c r="T20" s="50">
        <v>865</v>
      </c>
      <c r="U20" s="42">
        <v>866</v>
      </c>
      <c r="V20" s="42">
        <v>867</v>
      </c>
      <c r="W20" s="42">
        <v>868</v>
      </c>
      <c r="X20" s="42">
        <v>869</v>
      </c>
      <c r="Y20" s="42">
        <v>870</v>
      </c>
      <c r="Z20" s="42">
        <v>871</v>
      </c>
      <c r="AA20" s="42">
        <v>872</v>
      </c>
      <c r="AB20" s="42">
        <v>873</v>
      </c>
      <c r="AC20" s="42">
        <v>874</v>
      </c>
      <c r="AD20" s="42">
        <v>875</v>
      </c>
      <c r="AE20" s="42">
        <v>876</v>
      </c>
      <c r="AF20" s="42">
        <v>877</v>
      </c>
      <c r="AG20" s="42">
        <v>878</v>
      </c>
      <c r="AH20" s="42">
        <v>879</v>
      </c>
      <c r="AI20" s="51">
        <v>880</v>
      </c>
      <c r="AJ20" s="16"/>
      <c r="AK20" s="16"/>
      <c r="AL20" s="30">
        <v>1357</v>
      </c>
      <c r="AM20" s="25">
        <v>1358</v>
      </c>
      <c r="AN20" s="25">
        <v>1359</v>
      </c>
      <c r="AO20" s="25">
        <v>1360</v>
      </c>
      <c r="AP20" s="25">
        <v>1361</v>
      </c>
      <c r="AQ20" s="25">
        <v>1362</v>
      </c>
      <c r="AR20" s="25">
        <v>1363</v>
      </c>
      <c r="AS20" s="25">
        <v>1364</v>
      </c>
      <c r="AT20" s="25">
        <v>1365</v>
      </c>
      <c r="AU20" s="25">
        <v>1366</v>
      </c>
      <c r="AV20" s="25">
        <v>1367</v>
      </c>
      <c r="AW20" s="25">
        <v>1368</v>
      </c>
      <c r="AX20" s="25" t="s">
        <v>48</v>
      </c>
      <c r="AY20" s="25" t="s">
        <v>48</v>
      </c>
      <c r="AZ20" s="25">
        <v>1369</v>
      </c>
      <c r="BA20" s="25">
        <v>1370</v>
      </c>
      <c r="BB20" s="25">
        <v>1371</v>
      </c>
      <c r="BC20" s="25">
        <v>1372</v>
      </c>
      <c r="BD20" s="25">
        <v>1373</v>
      </c>
      <c r="BE20" s="25">
        <v>1374</v>
      </c>
      <c r="BF20" s="25">
        <f t="shared" si="0"/>
        <v>1375</v>
      </c>
      <c r="BG20" s="31">
        <f t="shared" si="0"/>
        <v>1376</v>
      </c>
    </row>
    <row r="21" spans="1:59" ht="20.5" customHeight="1" x14ac:dyDescent="0.2">
      <c r="A21" s="52">
        <v>321</v>
      </c>
      <c r="B21" s="25">
        <v>322</v>
      </c>
      <c r="C21" s="25">
        <v>323</v>
      </c>
      <c r="D21" s="25">
        <v>324</v>
      </c>
      <c r="E21" s="25">
        <v>325</v>
      </c>
      <c r="F21" s="25">
        <v>326</v>
      </c>
      <c r="G21" s="25">
        <v>327</v>
      </c>
      <c r="H21" s="25">
        <v>328</v>
      </c>
      <c r="I21" s="25">
        <v>329</v>
      </c>
      <c r="J21" s="25">
        <v>330</v>
      </c>
      <c r="K21" s="25">
        <v>331</v>
      </c>
      <c r="L21" s="25">
        <v>332</v>
      </c>
      <c r="M21" s="25">
        <v>333</v>
      </c>
      <c r="N21" s="25">
        <v>334</v>
      </c>
      <c r="O21" s="25">
        <v>335</v>
      </c>
      <c r="P21" s="26">
        <v>336</v>
      </c>
      <c r="Q21" s="16"/>
      <c r="R21" s="16"/>
      <c r="S21" s="16"/>
      <c r="T21" s="27">
        <v>849</v>
      </c>
      <c r="U21" s="25">
        <v>850</v>
      </c>
      <c r="V21" s="25">
        <v>851</v>
      </c>
      <c r="W21" s="25">
        <v>852</v>
      </c>
      <c r="X21" s="25">
        <v>853</v>
      </c>
      <c r="Y21" s="25">
        <v>854</v>
      </c>
      <c r="Z21" s="25">
        <v>855</v>
      </c>
      <c r="AA21" s="25">
        <v>856</v>
      </c>
      <c r="AB21" s="25">
        <v>857</v>
      </c>
      <c r="AC21" s="25">
        <v>858</v>
      </c>
      <c r="AD21" s="25">
        <v>859</v>
      </c>
      <c r="AE21" s="25">
        <v>860</v>
      </c>
      <c r="AF21" s="25">
        <v>861</v>
      </c>
      <c r="AG21" s="25">
        <v>862</v>
      </c>
      <c r="AH21" s="25">
        <v>863</v>
      </c>
      <c r="AI21" s="29">
        <v>864</v>
      </c>
      <c r="AJ21" s="16"/>
      <c r="AK21" s="16"/>
      <c r="AL21" s="30">
        <v>1337</v>
      </c>
      <c r="AM21" s="25">
        <v>1338</v>
      </c>
      <c r="AN21" s="25">
        <v>1339</v>
      </c>
      <c r="AO21" s="25">
        <v>1340</v>
      </c>
      <c r="AP21" s="25">
        <v>1341</v>
      </c>
      <c r="AQ21" s="25">
        <v>1342</v>
      </c>
      <c r="AR21" s="25">
        <v>1343</v>
      </c>
      <c r="AS21" s="25">
        <v>1344</v>
      </c>
      <c r="AT21" s="25">
        <v>1345</v>
      </c>
      <c r="AU21" s="25">
        <v>1346</v>
      </c>
      <c r="AV21" s="25">
        <v>1347</v>
      </c>
      <c r="AW21" s="25">
        <v>1348</v>
      </c>
      <c r="AX21" s="25" t="s">
        <v>48</v>
      </c>
      <c r="AY21" s="25" t="s">
        <v>48</v>
      </c>
      <c r="AZ21" s="25">
        <v>1349</v>
      </c>
      <c r="BA21" s="25">
        <v>1350</v>
      </c>
      <c r="BB21" s="25">
        <v>1351</v>
      </c>
      <c r="BC21" s="25">
        <v>1352</v>
      </c>
      <c r="BD21" s="25">
        <v>1353</v>
      </c>
      <c r="BE21" s="25">
        <v>1354</v>
      </c>
      <c r="BF21" s="25">
        <f t="shared" si="0"/>
        <v>1355</v>
      </c>
      <c r="BG21" s="31">
        <f t="shared" si="0"/>
        <v>1356</v>
      </c>
    </row>
    <row r="22" spans="1:59" ht="20.5" customHeight="1" x14ac:dyDescent="0.2">
      <c r="A22" s="24">
        <v>305</v>
      </c>
      <c r="B22" s="25">
        <v>306</v>
      </c>
      <c r="C22" s="25">
        <v>307</v>
      </c>
      <c r="D22" s="25">
        <v>308</v>
      </c>
      <c r="E22" s="25">
        <v>309</v>
      </c>
      <c r="F22" s="25">
        <v>310</v>
      </c>
      <c r="G22" s="25">
        <v>311</v>
      </c>
      <c r="H22" s="25">
        <v>312</v>
      </c>
      <c r="I22" s="25">
        <v>313</v>
      </c>
      <c r="J22" s="25">
        <v>314</v>
      </c>
      <c r="K22" s="25">
        <v>315</v>
      </c>
      <c r="L22" s="25">
        <v>316</v>
      </c>
      <c r="M22" s="25">
        <v>317</v>
      </c>
      <c r="N22" s="25">
        <v>318</v>
      </c>
      <c r="O22" s="25">
        <v>319</v>
      </c>
      <c r="P22" s="26">
        <v>320</v>
      </c>
      <c r="Q22" s="16"/>
      <c r="R22" s="16"/>
      <c r="S22" s="16"/>
      <c r="T22" s="27">
        <v>833</v>
      </c>
      <c r="U22" s="25">
        <v>834</v>
      </c>
      <c r="V22" s="25">
        <v>835</v>
      </c>
      <c r="W22" s="25">
        <v>836</v>
      </c>
      <c r="X22" s="25">
        <v>837</v>
      </c>
      <c r="Y22" s="25">
        <v>838</v>
      </c>
      <c r="Z22" s="25">
        <v>839</v>
      </c>
      <c r="AA22" s="25">
        <v>840</v>
      </c>
      <c r="AB22" s="25">
        <v>841</v>
      </c>
      <c r="AC22" s="25">
        <v>842</v>
      </c>
      <c r="AD22" s="25">
        <v>843</v>
      </c>
      <c r="AE22" s="25">
        <v>844</v>
      </c>
      <c r="AF22" s="25">
        <v>845</v>
      </c>
      <c r="AG22" s="25">
        <v>846</v>
      </c>
      <c r="AH22" s="25">
        <v>847</v>
      </c>
      <c r="AI22" s="29">
        <v>848</v>
      </c>
      <c r="AJ22" s="16"/>
      <c r="AK22" s="16"/>
      <c r="AL22" s="30">
        <v>1317</v>
      </c>
      <c r="AM22" s="25">
        <v>1318</v>
      </c>
      <c r="AN22" s="25">
        <v>1319</v>
      </c>
      <c r="AO22" s="25">
        <v>1320</v>
      </c>
      <c r="AP22" s="25">
        <v>1321</v>
      </c>
      <c r="AQ22" s="25">
        <v>1322</v>
      </c>
      <c r="AR22" s="25">
        <v>1323</v>
      </c>
      <c r="AS22" s="25">
        <v>1324</v>
      </c>
      <c r="AT22" s="25">
        <v>1325</v>
      </c>
      <c r="AU22" s="25">
        <v>1326</v>
      </c>
      <c r="AV22" s="25">
        <v>1327</v>
      </c>
      <c r="AW22" s="25">
        <v>1328</v>
      </c>
      <c r="AX22" s="25" t="s">
        <v>48</v>
      </c>
      <c r="AY22" s="25" t="s">
        <v>48</v>
      </c>
      <c r="AZ22" s="25">
        <v>1329</v>
      </c>
      <c r="BA22" s="25">
        <v>1330</v>
      </c>
      <c r="BB22" s="25">
        <v>1331</v>
      </c>
      <c r="BC22" s="25">
        <v>1332</v>
      </c>
      <c r="BD22" s="25">
        <v>1333</v>
      </c>
      <c r="BE22" s="25">
        <v>1334</v>
      </c>
      <c r="BF22" s="25">
        <f t="shared" si="0"/>
        <v>1335</v>
      </c>
      <c r="BG22" s="31">
        <f t="shared" si="0"/>
        <v>1336</v>
      </c>
    </row>
    <row r="23" spans="1:59" ht="20.5" customHeight="1" x14ac:dyDescent="0.2">
      <c r="A23" s="24">
        <v>289</v>
      </c>
      <c r="B23" s="25">
        <v>290</v>
      </c>
      <c r="C23" s="25">
        <v>291</v>
      </c>
      <c r="D23" s="25">
        <v>292</v>
      </c>
      <c r="E23" s="25">
        <v>293</v>
      </c>
      <c r="F23" s="25">
        <v>294</v>
      </c>
      <c r="G23" s="25">
        <v>295</v>
      </c>
      <c r="H23" s="25">
        <v>296</v>
      </c>
      <c r="I23" s="25">
        <v>297</v>
      </c>
      <c r="J23" s="25">
        <v>298</v>
      </c>
      <c r="K23" s="25">
        <v>299</v>
      </c>
      <c r="L23" s="25">
        <v>300</v>
      </c>
      <c r="M23" s="25">
        <v>301</v>
      </c>
      <c r="N23" s="25">
        <v>302</v>
      </c>
      <c r="O23" s="25">
        <v>303</v>
      </c>
      <c r="P23" s="26">
        <v>304</v>
      </c>
      <c r="Q23" s="16"/>
      <c r="R23" s="16"/>
      <c r="S23" s="16"/>
      <c r="T23" s="27">
        <v>817</v>
      </c>
      <c r="U23" s="25">
        <v>818</v>
      </c>
      <c r="V23" s="25">
        <v>819</v>
      </c>
      <c r="W23" s="25">
        <v>820</v>
      </c>
      <c r="X23" s="25">
        <v>821</v>
      </c>
      <c r="Y23" s="25">
        <v>822</v>
      </c>
      <c r="Z23" s="25">
        <v>823</v>
      </c>
      <c r="AA23" s="25">
        <v>824</v>
      </c>
      <c r="AB23" s="25">
        <v>825</v>
      </c>
      <c r="AC23" s="25">
        <v>826</v>
      </c>
      <c r="AD23" s="25">
        <v>827</v>
      </c>
      <c r="AE23" s="25">
        <v>828</v>
      </c>
      <c r="AF23" s="25">
        <v>829</v>
      </c>
      <c r="AG23" s="25">
        <v>830</v>
      </c>
      <c r="AH23" s="25">
        <v>831</v>
      </c>
      <c r="AI23" s="29">
        <v>832</v>
      </c>
      <c r="AJ23" s="16"/>
      <c r="AK23" s="16"/>
      <c r="AL23" s="30">
        <v>1297</v>
      </c>
      <c r="AM23" s="25">
        <v>1298</v>
      </c>
      <c r="AN23" s="25">
        <v>1299</v>
      </c>
      <c r="AO23" s="25">
        <v>1300</v>
      </c>
      <c r="AP23" s="25">
        <v>1301</v>
      </c>
      <c r="AQ23" s="25">
        <v>1302</v>
      </c>
      <c r="AR23" s="25">
        <v>1303</v>
      </c>
      <c r="AS23" s="25">
        <v>1304</v>
      </c>
      <c r="AT23" s="25">
        <v>1305</v>
      </c>
      <c r="AU23" s="25">
        <v>1306</v>
      </c>
      <c r="AV23" s="25">
        <v>1307</v>
      </c>
      <c r="AW23" s="25">
        <v>1308</v>
      </c>
      <c r="AX23" s="25" t="s">
        <v>48</v>
      </c>
      <c r="AY23" s="25" t="s">
        <v>48</v>
      </c>
      <c r="AZ23" s="25">
        <v>1309</v>
      </c>
      <c r="BA23" s="25">
        <v>1310</v>
      </c>
      <c r="BB23" s="25">
        <v>1311</v>
      </c>
      <c r="BC23" s="25">
        <v>1312</v>
      </c>
      <c r="BD23" s="25">
        <v>1313</v>
      </c>
      <c r="BE23" s="25">
        <v>1314</v>
      </c>
      <c r="BF23" s="25">
        <f t="shared" si="0"/>
        <v>1315</v>
      </c>
      <c r="BG23" s="31">
        <f t="shared" si="0"/>
        <v>1316</v>
      </c>
    </row>
    <row r="24" spans="1:59" ht="20.5" customHeight="1" x14ac:dyDescent="0.2">
      <c r="A24" s="24">
        <v>273</v>
      </c>
      <c r="B24" s="25">
        <v>274</v>
      </c>
      <c r="C24" s="25">
        <v>275</v>
      </c>
      <c r="D24" s="25">
        <v>276</v>
      </c>
      <c r="E24" s="25">
        <v>277</v>
      </c>
      <c r="F24" s="25">
        <v>278</v>
      </c>
      <c r="G24" s="25">
        <v>279</v>
      </c>
      <c r="H24" s="25">
        <v>280</v>
      </c>
      <c r="I24" s="25">
        <v>281</v>
      </c>
      <c r="J24" s="25">
        <v>282</v>
      </c>
      <c r="K24" s="25">
        <v>283</v>
      </c>
      <c r="L24" s="25">
        <v>284</v>
      </c>
      <c r="M24" s="25">
        <v>285</v>
      </c>
      <c r="N24" s="25">
        <v>286</v>
      </c>
      <c r="O24" s="25">
        <v>287</v>
      </c>
      <c r="P24" s="26">
        <v>288</v>
      </c>
      <c r="Q24" s="16"/>
      <c r="R24" s="16"/>
      <c r="S24" s="16"/>
      <c r="T24" s="27">
        <v>801</v>
      </c>
      <c r="U24" s="25">
        <v>802</v>
      </c>
      <c r="V24" s="25">
        <v>803</v>
      </c>
      <c r="W24" s="25">
        <v>804</v>
      </c>
      <c r="X24" s="25">
        <v>805</v>
      </c>
      <c r="Y24" s="25">
        <v>806</v>
      </c>
      <c r="Z24" s="25">
        <v>807</v>
      </c>
      <c r="AA24" s="25">
        <v>808</v>
      </c>
      <c r="AB24" s="25">
        <v>809</v>
      </c>
      <c r="AC24" s="25">
        <v>810</v>
      </c>
      <c r="AD24" s="25">
        <v>811</v>
      </c>
      <c r="AE24" s="25">
        <v>812</v>
      </c>
      <c r="AF24" s="25">
        <v>813</v>
      </c>
      <c r="AG24" s="25">
        <v>814</v>
      </c>
      <c r="AH24" s="25">
        <v>815</v>
      </c>
      <c r="AI24" s="29">
        <v>816</v>
      </c>
      <c r="AJ24" s="16"/>
      <c r="AK24" s="16"/>
      <c r="AL24" s="30">
        <v>1277</v>
      </c>
      <c r="AM24" s="25">
        <v>1278</v>
      </c>
      <c r="AN24" s="25">
        <v>1279</v>
      </c>
      <c r="AO24" s="25">
        <v>1280</v>
      </c>
      <c r="AP24" s="25">
        <v>1281</v>
      </c>
      <c r="AQ24" s="25">
        <v>1282</v>
      </c>
      <c r="AR24" s="25">
        <v>1283</v>
      </c>
      <c r="AS24" s="25">
        <v>1284</v>
      </c>
      <c r="AT24" s="25">
        <v>1285</v>
      </c>
      <c r="AU24" s="25">
        <v>1286</v>
      </c>
      <c r="AV24" s="25">
        <v>1287</v>
      </c>
      <c r="AW24" s="25">
        <v>1288</v>
      </c>
      <c r="AX24" s="25" t="s">
        <v>48</v>
      </c>
      <c r="AY24" s="25" t="s">
        <v>48</v>
      </c>
      <c r="AZ24" s="25">
        <v>1289</v>
      </c>
      <c r="BA24" s="25">
        <v>1290</v>
      </c>
      <c r="BB24" s="25">
        <v>1291</v>
      </c>
      <c r="BC24" s="25">
        <v>1292</v>
      </c>
      <c r="BD24" s="25">
        <v>1293</v>
      </c>
      <c r="BE24" s="25">
        <v>1294</v>
      </c>
      <c r="BF24" s="25">
        <f t="shared" si="0"/>
        <v>1295</v>
      </c>
      <c r="BG24" s="31">
        <f t="shared" si="0"/>
        <v>1296</v>
      </c>
    </row>
    <row r="25" spans="1:59" ht="20.5" customHeight="1" x14ac:dyDescent="0.2">
      <c r="A25" s="24">
        <v>257</v>
      </c>
      <c r="B25" s="25">
        <v>258</v>
      </c>
      <c r="C25" s="25">
        <v>259</v>
      </c>
      <c r="D25" s="25">
        <v>260</v>
      </c>
      <c r="E25" s="25">
        <v>261</v>
      </c>
      <c r="F25" s="25">
        <v>262</v>
      </c>
      <c r="G25" s="25">
        <v>263</v>
      </c>
      <c r="H25" s="25">
        <v>264</v>
      </c>
      <c r="I25" s="25">
        <v>265</v>
      </c>
      <c r="J25" s="25">
        <v>266</v>
      </c>
      <c r="K25" s="25">
        <v>267</v>
      </c>
      <c r="L25" s="25">
        <v>268</v>
      </c>
      <c r="M25" s="25">
        <v>269</v>
      </c>
      <c r="N25" s="25">
        <v>270</v>
      </c>
      <c r="O25" s="25">
        <v>271</v>
      </c>
      <c r="P25" s="26">
        <v>272</v>
      </c>
      <c r="Q25" s="16"/>
      <c r="R25" s="16"/>
      <c r="S25" s="16"/>
      <c r="T25" s="27">
        <v>785</v>
      </c>
      <c r="U25" s="25">
        <v>786</v>
      </c>
      <c r="V25" s="25">
        <v>787</v>
      </c>
      <c r="W25" s="25">
        <v>788</v>
      </c>
      <c r="X25" s="25">
        <v>789</v>
      </c>
      <c r="Y25" s="25">
        <v>790</v>
      </c>
      <c r="Z25" s="25">
        <v>791</v>
      </c>
      <c r="AA25" s="25">
        <v>792</v>
      </c>
      <c r="AB25" s="25">
        <v>793</v>
      </c>
      <c r="AC25" s="25">
        <v>794</v>
      </c>
      <c r="AD25" s="25">
        <v>795</v>
      </c>
      <c r="AE25" s="25">
        <v>796</v>
      </c>
      <c r="AF25" s="25">
        <v>797</v>
      </c>
      <c r="AG25" s="25">
        <v>798</v>
      </c>
      <c r="AH25" s="25">
        <v>799</v>
      </c>
      <c r="AI25" s="29">
        <v>800</v>
      </c>
      <c r="AJ25" s="16"/>
      <c r="AK25" s="16"/>
      <c r="AL25" s="30">
        <v>1257</v>
      </c>
      <c r="AM25" s="25">
        <v>1258</v>
      </c>
      <c r="AN25" s="25">
        <v>1259</v>
      </c>
      <c r="AO25" s="25">
        <v>1260</v>
      </c>
      <c r="AP25" s="25">
        <v>1261</v>
      </c>
      <c r="AQ25" s="25">
        <v>1262</v>
      </c>
      <c r="AR25" s="25">
        <v>1263</v>
      </c>
      <c r="AS25" s="25">
        <v>1264</v>
      </c>
      <c r="AT25" s="25">
        <v>1265</v>
      </c>
      <c r="AU25" s="25">
        <v>1266</v>
      </c>
      <c r="AV25" s="25">
        <v>1267</v>
      </c>
      <c r="AW25" s="25">
        <v>1268</v>
      </c>
      <c r="AX25" s="25" t="s">
        <v>48</v>
      </c>
      <c r="AY25" s="25" t="s">
        <v>48</v>
      </c>
      <c r="AZ25" s="25">
        <v>1269</v>
      </c>
      <c r="BA25" s="25">
        <v>1270</v>
      </c>
      <c r="BB25" s="25">
        <v>1271</v>
      </c>
      <c r="BC25" s="25">
        <v>1272</v>
      </c>
      <c r="BD25" s="25">
        <v>1273</v>
      </c>
      <c r="BE25" s="25">
        <v>1274</v>
      </c>
      <c r="BF25" s="25">
        <f t="shared" si="0"/>
        <v>1275</v>
      </c>
      <c r="BG25" s="31">
        <f t="shared" si="0"/>
        <v>1276</v>
      </c>
    </row>
    <row r="26" spans="1:59" ht="20.5" customHeight="1" x14ac:dyDescent="0.2">
      <c r="A26" s="24">
        <v>241</v>
      </c>
      <c r="B26" s="25">
        <v>242</v>
      </c>
      <c r="C26" s="25">
        <v>243</v>
      </c>
      <c r="D26" s="25">
        <v>244</v>
      </c>
      <c r="E26" s="25">
        <v>245</v>
      </c>
      <c r="F26" s="25">
        <v>246</v>
      </c>
      <c r="G26" s="25">
        <v>247</v>
      </c>
      <c r="H26" s="25">
        <v>248</v>
      </c>
      <c r="I26" s="25">
        <v>249</v>
      </c>
      <c r="J26" s="25">
        <v>250</v>
      </c>
      <c r="K26" s="25">
        <v>251</v>
      </c>
      <c r="L26" s="25">
        <v>252</v>
      </c>
      <c r="M26" s="25">
        <v>253</v>
      </c>
      <c r="N26" s="25">
        <v>254</v>
      </c>
      <c r="O26" s="25">
        <v>255</v>
      </c>
      <c r="P26" s="26">
        <v>256</v>
      </c>
      <c r="Q26" s="16"/>
      <c r="R26" s="16"/>
      <c r="S26" s="16"/>
      <c r="T26" s="27">
        <v>769</v>
      </c>
      <c r="U26" s="25">
        <v>770</v>
      </c>
      <c r="V26" s="25">
        <v>771</v>
      </c>
      <c r="W26" s="25">
        <v>772</v>
      </c>
      <c r="X26" s="25">
        <v>773</v>
      </c>
      <c r="Y26" s="25">
        <v>774</v>
      </c>
      <c r="Z26" s="25">
        <v>775</v>
      </c>
      <c r="AA26" s="25">
        <v>776</v>
      </c>
      <c r="AB26" s="25">
        <v>777</v>
      </c>
      <c r="AC26" s="25">
        <v>778</v>
      </c>
      <c r="AD26" s="25">
        <v>779</v>
      </c>
      <c r="AE26" s="25">
        <v>780</v>
      </c>
      <c r="AF26" s="25">
        <v>781</v>
      </c>
      <c r="AG26" s="25">
        <v>782</v>
      </c>
      <c r="AH26" s="25">
        <v>783</v>
      </c>
      <c r="AI26" s="29">
        <v>784</v>
      </c>
      <c r="AJ26" s="16"/>
      <c r="AK26" s="16"/>
      <c r="AL26" s="32">
        <v>1237</v>
      </c>
      <c r="AM26" s="33">
        <v>1238</v>
      </c>
      <c r="AN26" s="33">
        <v>1239</v>
      </c>
      <c r="AO26" s="33">
        <v>1240</v>
      </c>
      <c r="AP26" s="33">
        <v>1241</v>
      </c>
      <c r="AQ26" s="33">
        <v>1242</v>
      </c>
      <c r="AR26" s="33">
        <v>1243</v>
      </c>
      <c r="AS26" s="33">
        <v>1244</v>
      </c>
      <c r="AT26" s="33">
        <v>1245</v>
      </c>
      <c r="AU26" s="33">
        <v>1246</v>
      </c>
      <c r="AV26" s="33">
        <v>1247</v>
      </c>
      <c r="AW26" s="33">
        <v>1248</v>
      </c>
      <c r="AX26" s="33" t="s">
        <v>48</v>
      </c>
      <c r="AY26" s="33" t="s">
        <v>48</v>
      </c>
      <c r="AZ26" s="33">
        <v>1249</v>
      </c>
      <c r="BA26" s="33">
        <v>1250</v>
      </c>
      <c r="BB26" s="33">
        <v>1251</v>
      </c>
      <c r="BC26" s="33">
        <v>1252</v>
      </c>
      <c r="BD26" s="33">
        <v>1253</v>
      </c>
      <c r="BE26" s="33">
        <v>1254</v>
      </c>
      <c r="BF26" s="33">
        <f t="shared" ref="BF26:BG26" si="2">BF28+20</f>
        <v>1255</v>
      </c>
      <c r="BG26" s="34">
        <f t="shared" si="2"/>
        <v>1256</v>
      </c>
    </row>
    <row r="27" spans="1:59" ht="20.5" customHeight="1" x14ac:dyDescent="0.2">
      <c r="A27" s="24">
        <v>225</v>
      </c>
      <c r="B27" s="25">
        <v>226</v>
      </c>
      <c r="C27" s="25">
        <v>227</v>
      </c>
      <c r="D27" s="25">
        <v>228</v>
      </c>
      <c r="E27" s="25">
        <v>229</v>
      </c>
      <c r="F27" s="25">
        <v>230</v>
      </c>
      <c r="G27" s="25">
        <v>231</v>
      </c>
      <c r="H27" s="25">
        <v>232</v>
      </c>
      <c r="I27" s="25">
        <v>233</v>
      </c>
      <c r="J27" s="25">
        <v>234</v>
      </c>
      <c r="K27" s="25">
        <v>235</v>
      </c>
      <c r="L27" s="25">
        <v>236</v>
      </c>
      <c r="M27" s="25">
        <v>237</v>
      </c>
      <c r="N27" s="25">
        <v>238</v>
      </c>
      <c r="O27" s="25">
        <v>239</v>
      </c>
      <c r="P27" s="26">
        <v>240</v>
      </c>
      <c r="Q27" s="16"/>
      <c r="R27" s="16"/>
      <c r="S27" s="16"/>
      <c r="T27" s="27">
        <v>753</v>
      </c>
      <c r="U27" s="25">
        <v>754</v>
      </c>
      <c r="V27" s="25">
        <v>755</v>
      </c>
      <c r="W27" s="25">
        <v>756</v>
      </c>
      <c r="X27" s="25">
        <v>757</v>
      </c>
      <c r="Y27" s="25">
        <v>758</v>
      </c>
      <c r="Z27" s="25">
        <v>759</v>
      </c>
      <c r="AA27" s="25">
        <v>760</v>
      </c>
      <c r="AB27" s="25">
        <v>761</v>
      </c>
      <c r="AC27" s="25">
        <v>762</v>
      </c>
      <c r="AD27" s="25">
        <v>763</v>
      </c>
      <c r="AE27" s="25">
        <v>764</v>
      </c>
      <c r="AF27" s="25">
        <v>765</v>
      </c>
      <c r="AG27" s="25">
        <v>766</v>
      </c>
      <c r="AH27" s="25">
        <v>767</v>
      </c>
      <c r="AI27" s="29">
        <v>768</v>
      </c>
      <c r="AJ27" s="16"/>
      <c r="AK27" s="16"/>
      <c r="AL27" s="35" t="s">
        <v>48</v>
      </c>
      <c r="AM27" s="9" t="s">
        <v>48</v>
      </c>
      <c r="AN27" s="9" t="s">
        <v>48</v>
      </c>
      <c r="AO27" s="9" t="s">
        <v>48</v>
      </c>
      <c r="AP27" s="9" t="s">
        <v>48</v>
      </c>
      <c r="AQ27" s="9" t="s">
        <v>48</v>
      </c>
      <c r="AR27" s="9" t="s">
        <v>48</v>
      </c>
      <c r="AS27" s="9" t="s">
        <v>48</v>
      </c>
      <c r="AT27" s="9" t="s">
        <v>48</v>
      </c>
      <c r="AU27" s="9" t="s">
        <v>48</v>
      </c>
      <c r="AV27" s="9" t="s">
        <v>48</v>
      </c>
      <c r="AW27" s="9" t="s">
        <v>48</v>
      </c>
      <c r="AX27" s="9" t="s">
        <v>48</v>
      </c>
      <c r="AY27" s="9" t="s">
        <v>48</v>
      </c>
      <c r="AZ27" s="9" t="s">
        <v>48</v>
      </c>
      <c r="BA27" s="9" t="s">
        <v>48</v>
      </c>
      <c r="BB27" s="9" t="s">
        <v>48</v>
      </c>
      <c r="BC27" s="9" t="s">
        <v>48</v>
      </c>
      <c r="BD27" s="9" t="s">
        <v>48</v>
      </c>
      <c r="BE27" s="9" t="s">
        <v>48</v>
      </c>
      <c r="BF27" s="9" t="s">
        <v>48</v>
      </c>
      <c r="BG27" s="36" t="s">
        <v>48</v>
      </c>
    </row>
    <row r="28" spans="1:59" ht="20.5" customHeight="1" x14ac:dyDescent="0.2">
      <c r="A28" s="24">
        <v>209</v>
      </c>
      <c r="B28" s="25">
        <v>210</v>
      </c>
      <c r="C28" s="25">
        <v>211</v>
      </c>
      <c r="D28" s="25">
        <v>212</v>
      </c>
      <c r="E28" s="25">
        <v>213</v>
      </c>
      <c r="F28" s="25">
        <v>214</v>
      </c>
      <c r="G28" s="25">
        <v>215</v>
      </c>
      <c r="H28" s="25">
        <v>216</v>
      </c>
      <c r="I28" s="25">
        <v>217</v>
      </c>
      <c r="J28" s="25">
        <v>218</v>
      </c>
      <c r="K28" s="25">
        <v>219</v>
      </c>
      <c r="L28" s="25">
        <v>220</v>
      </c>
      <c r="M28" s="25">
        <v>221</v>
      </c>
      <c r="N28" s="25">
        <v>222</v>
      </c>
      <c r="O28" s="25">
        <v>223</v>
      </c>
      <c r="P28" s="26">
        <v>224</v>
      </c>
      <c r="Q28" s="16"/>
      <c r="R28" s="16"/>
      <c r="S28" s="16"/>
      <c r="T28" s="27">
        <v>737</v>
      </c>
      <c r="U28" s="25">
        <v>738</v>
      </c>
      <c r="V28" s="25">
        <v>739</v>
      </c>
      <c r="W28" s="25">
        <v>740</v>
      </c>
      <c r="X28" s="25">
        <v>741</v>
      </c>
      <c r="Y28" s="25">
        <v>742</v>
      </c>
      <c r="Z28" s="25">
        <v>743</v>
      </c>
      <c r="AA28" s="25">
        <v>744</v>
      </c>
      <c r="AB28" s="25">
        <v>745</v>
      </c>
      <c r="AC28" s="25">
        <v>746</v>
      </c>
      <c r="AD28" s="25">
        <v>747</v>
      </c>
      <c r="AE28" s="25">
        <v>748</v>
      </c>
      <c r="AF28" s="25">
        <v>749</v>
      </c>
      <c r="AG28" s="25">
        <v>750</v>
      </c>
      <c r="AH28" s="25">
        <v>751</v>
      </c>
      <c r="AI28" s="29">
        <v>752</v>
      </c>
      <c r="AJ28" s="16"/>
      <c r="AK28" s="16"/>
      <c r="AL28" s="41">
        <v>1217</v>
      </c>
      <c r="AM28" s="42">
        <v>1218</v>
      </c>
      <c r="AN28" s="42">
        <v>1219</v>
      </c>
      <c r="AO28" s="42">
        <v>1220</v>
      </c>
      <c r="AP28" s="42">
        <v>1221</v>
      </c>
      <c r="AQ28" s="42">
        <v>1222</v>
      </c>
      <c r="AR28" s="42">
        <v>1223</v>
      </c>
      <c r="AS28" s="42">
        <v>1224</v>
      </c>
      <c r="AT28" s="42">
        <v>1225</v>
      </c>
      <c r="AU28" s="42">
        <v>1226</v>
      </c>
      <c r="AV28" s="42">
        <v>1227</v>
      </c>
      <c r="AW28" s="42">
        <v>1228</v>
      </c>
      <c r="AX28" s="42" t="s">
        <v>48</v>
      </c>
      <c r="AY28" s="42" t="s">
        <v>48</v>
      </c>
      <c r="AZ28" s="42">
        <v>1229</v>
      </c>
      <c r="BA28" s="42">
        <v>1230</v>
      </c>
      <c r="BB28" s="42">
        <v>1231</v>
      </c>
      <c r="BC28" s="42">
        <v>1232</v>
      </c>
      <c r="BD28" s="42">
        <v>1233</v>
      </c>
      <c r="BE28" s="42">
        <v>1234</v>
      </c>
      <c r="BF28" s="42">
        <f t="shared" si="0"/>
        <v>1235</v>
      </c>
      <c r="BG28" s="43">
        <f t="shared" si="0"/>
        <v>1236</v>
      </c>
    </row>
    <row r="29" spans="1:59" ht="20.5" customHeight="1" x14ac:dyDescent="0.2">
      <c r="A29" s="24">
        <v>193</v>
      </c>
      <c r="B29" s="25">
        <v>194</v>
      </c>
      <c r="C29" s="25">
        <v>195</v>
      </c>
      <c r="D29" s="25">
        <v>196</v>
      </c>
      <c r="E29" s="25">
        <v>197</v>
      </c>
      <c r="F29" s="25">
        <v>198</v>
      </c>
      <c r="G29" s="25">
        <v>199</v>
      </c>
      <c r="H29" s="25">
        <v>200</v>
      </c>
      <c r="I29" s="25">
        <v>201</v>
      </c>
      <c r="J29" s="25">
        <v>202</v>
      </c>
      <c r="K29" s="25">
        <v>203</v>
      </c>
      <c r="L29" s="25">
        <v>204</v>
      </c>
      <c r="M29" s="25">
        <v>205</v>
      </c>
      <c r="N29" s="25">
        <v>206</v>
      </c>
      <c r="O29" s="25">
        <v>207</v>
      </c>
      <c r="P29" s="26">
        <v>208</v>
      </c>
      <c r="Q29" s="16"/>
      <c r="R29" s="16"/>
      <c r="S29" s="16"/>
      <c r="T29" s="27">
        <v>721</v>
      </c>
      <c r="U29" s="25">
        <v>722</v>
      </c>
      <c r="V29" s="25">
        <v>723</v>
      </c>
      <c r="W29" s="25">
        <v>724</v>
      </c>
      <c r="X29" s="25">
        <v>725</v>
      </c>
      <c r="Y29" s="25">
        <v>726</v>
      </c>
      <c r="Z29" s="25">
        <v>727</v>
      </c>
      <c r="AA29" s="25">
        <v>728</v>
      </c>
      <c r="AB29" s="25">
        <v>729</v>
      </c>
      <c r="AC29" s="25">
        <v>730</v>
      </c>
      <c r="AD29" s="25">
        <v>731</v>
      </c>
      <c r="AE29" s="25">
        <v>732</v>
      </c>
      <c r="AF29" s="25">
        <v>733</v>
      </c>
      <c r="AG29" s="25">
        <v>734</v>
      </c>
      <c r="AH29" s="25">
        <v>735</v>
      </c>
      <c r="AI29" s="29">
        <v>736</v>
      </c>
      <c r="AJ29" s="16"/>
      <c r="AK29" s="16"/>
      <c r="AL29" s="30">
        <v>1197</v>
      </c>
      <c r="AM29" s="25">
        <v>1198</v>
      </c>
      <c r="AN29" s="25">
        <v>1199</v>
      </c>
      <c r="AO29" s="25">
        <v>1200</v>
      </c>
      <c r="AP29" s="25">
        <v>1201</v>
      </c>
      <c r="AQ29" s="25">
        <v>1202</v>
      </c>
      <c r="AR29" s="25">
        <v>1203</v>
      </c>
      <c r="AS29" s="25">
        <v>1204</v>
      </c>
      <c r="AT29" s="25">
        <v>1205</v>
      </c>
      <c r="AU29" s="25">
        <v>1206</v>
      </c>
      <c r="AV29" s="25">
        <v>1207</v>
      </c>
      <c r="AW29" s="25">
        <v>1208</v>
      </c>
      <c r="AX29" s="25" t="s">
        <v>48</v>
      </c>
      <c r="AY29" s="25" t="s">
        <v>48</v>
      </c>
      <c r="AZ29" s="25">
        <v>1209</v>
      </c>
      <c r="BA29" s="25">
        <v>1210</v>
      </c>
      <c r="BB29" s="25">
        <v>1211</v>
      </c>
      <c r="BC29" s="25">
        <v>1212</v>
      </c>
      <c r="BD29" s="25">
        <v>1213</v>
      </c>
      <c r="BE29" s="25">
        <v>1214</v>
      </c>
      <c r="BF29" s="25">
        <f t="shared" si="0"/>
        <v>1215</v>
      </c>
      <c r="BG29" s="31">
        <f t="shared" si="0"/>
        <v>1216</v>
      </c>
    </row>
    <row r="30" spans="1:59" ht="20.5" customHeight="1" x14ac:dyDescent="0.2">
      <c r="A30" s="37">
        <v>177</v>
      </c>
      <c r="B30" s="33">
        <v>178</v>
      </c>
      <c r="C30" s="33">
        <v>179</v>
      </c>
      <c r="D30" s="33">
        <v>180</v>
      </c>
      <c r="E30" s="33">
        <v>181</v>
      </c>
      <c r="F30" s="33">
        <v>182</v>
      </c>
      <c r="G30" s="33">
        <v>183</v>
      </c>
      <c r="H30" s="33">
        <v>184</v>
      </c>
      <c r="I30" s="33">
        <v>185</v>
      </c>
      <c r="J30" s="33">
        <v>186</v>
      </c>
      <c r="K30" s="33">
        <v>187</v>
      </c>
      <c r="L30" s="33">
        <v>188</v>
      </c>
      <c r="M30" s="33">
        <v>189</v>
      </c>
      <c r="N30" s="33">
        <v>190</v>
      </c>
      <c r="O30" s="33">
        <v>191</v>
      </c>
      <c r="P30" s="38">
        <v>192</v>
      </c>
      <c r="Q30" s="16"/>
      <c r="R30" s="16"/>
      <c r="S30" s="16"/>
      <c r="T30" s="39">
        <v>705</v>
      </c>
      <c r="U30" s="33">
        <v>706</v>
      </c>
      <c r="V30" s="33">
        <v>707</v>
      </c>
      <c r="W30" s="33">
        <v>708</v>
      </c>
      <c r="X30" s="33">
        <v>709</v>
      </c>
      <c r="Y30" s="33">
        <v>710</v>
      </c>
      <c r="Z30" s="33">
        <v>711</v>
      </c>
      <c r="AA30" s="33">
        <v>712</v>
      </c>
      <c r="AB30" s="33">
        <v>713</v>
      </c>
      <c r="AC30" s="33">
        <v>714</v>
      </c>
      <c r="AD30" s="33">
        <v>715</v>
      </c>
      <c r="AE30" s="33">
        <v>716</v>
      </c>
      <c r="AF30" s="33">
        <v>717</v>
      </c>
      <c r="AG30" s="33">
        <v>718</v>
      </c>
      <c r="AH30" s="33">
        <v>719</v>
      </c>
      <c r="AI30" s="40">
        <v>720</v>
      </c>
      <c r="AJ30" s="16"/>
      <c r="AK30" s="16"/>
      <c r="AL30" s="30">
        <v>1177</v>
      </c>
      <c r="AM30" s="25">
        <v>1178</v>
      </c>
      <c r="AN30" s="25">
        <v>1179</v>
      </c>
      <c r="AO30" s="25">
        <v>1180</v>
      </c>
      <c r="AP30" s="25">
        <v>1181</v>
      </c>
      <c r="AQ30" s="25">
        <v>1182</v>
      </c>
      <c r="AR30" s="25">
        <v>1183</v>
      </c>
      <c r="AS30" s="25">
        <v>1184</v>
      </c>
      <c r="AT30" s="25">
        <v>1185</v>
      </c>
      <c r="AU30" s="25">
        <v>1186</v>
      </c>
      <c r="AV30" s="25">
        <v>1187</v>
      </c>
      <c r="AW30" s="25">
        <v>1188</v>
      </c>
      <c r="AX30" s="25" t="s">
        <v>48</v>
      </c>
      <c r="AY30" s="25" t="s">
        <v>48</v>
      </c>
      <c r="AZ30" s="25">
        <v>1189</v>
      </c>
      <c r="BA30" s="25">
        <v>1190</v>
      </c>
      <c r="BB30" s="25">
        <v>1191</v>
      </c>
      <c r="BC30" s="25">
        <v>1192</v>
      </c>
      <c r="BD30" s="25">
        <v>1193</v>
      </c>
      <c r="BE30" s="25">
        <v>1194</v>
      </c>
      <c r="BF30" s="25">
        <f t="shared" si="0"/>
        <v>1195</v>
      </c>
      <c r="BG30" s="31">
        <f t="shared" si="0"/>
        <v>1196</v>
      </c>
    </row>
    <row r="31" spans="1:59" ht="20.5" customHeight="1" x14ac:dyDescent="0.2">
      <c r="A31" s="44" t="s">
        <v>48</v>
      </c>
      <c r="B31" s="9" t="s">
        <v>48</v>
      </c>
      <c r="C31" s="53">
        <v>35</v>
      </c>
      <c r="D31" s="9" t="s">
        <v>48</v>
      </c>
      <c r="E31" s="9" t="s">
        <v>48</v>
      </c>
      <c r="F31" s="9" t="s">
        <v>48</v>
      </c>
      <c r="G31" s="9" t="s">
        <v>48</v>
      </c>
      <c r="H31" s="9" t="s">
        <v>48</v>
      </c>
      <c r="I31" s="9" t="s">
        <v>48</v>
      </c>
      <c r="J31" s="9" t="s">
        <v>48</v>
      </c>
      <c r="K31" s="9" t="s">
        <v>48</v>
      </c>
      <c r="L31" s="9" t="s">
        <v>48</v>
      </c>
      <c r="M31" s="54" t="s">
        <v>48</v>
      </c>
      <c r="N31" s="9" t="s">
        <v>48</v>
      </c>
      <c r="O31" s="9" t="s">
        <v>48</v>
      </c>
      <c r="P31" s="45" t="s">
        <v>48</v>
      </c>
      <c r="Q31" s="16"/>
      <c r="R31" s="16"/>
      <c r="S31" s="16"/>
      <c r="T31" s="46" t="s">
        <v>48</v>
      </c>
      <c r="U31" s="9" t="s">
        <v>48</v>
      </c>
      <c r="V31" s="9" t="s">
        <v>48</v>
      </c>
      <c r="W31" s="9" t="s">
        <v>48</v>
      </c>
      <c r="X31" s="9" t="s">
        <v>48</v>
      </c>
      <c r="Y31" s="9" t="s">
        <v>48</v>
      </c>
      <c r="Z31" s="9" t="s">
        <v>48</v>
      </c>
      <c r="AA31" s="9" t="s">
        <v>48</v>
      </c>
      <c r="AB31" s="9" t="s">
        <v>48</v>
      </c>
      <c r="AC31" s="9" t="s">
        <v>48</v>
      </c>
      <c r="AD31" s="9" t="s">
        <v>48</v>
      </c>
      <c r="AE31" s="9" t="s">
        <v>48</v>
      </c>
      <c r="AF31" s="9" t="s">
        <v>48</v>
      </c>
      <c r="AG31" s="9" t="s">
        <v>48</v>
      </c>
      <c r="AH31" s="9" t="s">
        <v>48</v>
      </c>
      <c r="AI31" s="47" t="s">
        <v>48</v>
      </c>
      <c r="AJ31" s="16"/>
      <c r="AK31" s="16"/>
      <c r="AL31" s="30">
        <v>1157</v>
      </c>
      <c r="AM31" s="25">
        <v>1158</v>
      </c>
      <c r="AN31" s="25">
        <v>1159</v>
      </c>
      <c r="AO31" s="25">
        <v>1160</v>
      </c>
      <c r="AP31" s="25">
        <v>1161</v>
      </c>
      <c r="AQ31" s="25">
        <v>1162</v>
      </c>
      <c r="AR31" s="25">
        <v>1163</v>
      </c>
      <c r="AS31" s="25">
        <v>1164</v>
      </c>
      <c r="AT31" s="25">
        <v>1165</v>
      </c>
      <c r="AU31" s="25">
        <v>1166</v>
      </c>
      <c r="AV31" s="25">
        <v>1167</v>
      </c>
      <c r="AW31" s="25">
        <v>1168</v>
      </c>
      <c r="AX31" s="25" t="s">
        <v>48</v>
      </c>
      <c r="AY31" s="25" t="s">
        <v>48</v>
      </c>
      <c r="AZ31" s="25">
        <v>1169</v>
      </c>
      <c r="BA31" s="25">
        <v>1170</v>
      </c>
      <c r="BB31" s="25">
        <v>1171</v>
      </c>
      <c r="BC31" s="25">
        <v>1172</v>
      </c>
      <c r="BD31" s="25">
        <v>1173</v>
      </c>
      <c r="BE31" s="25">
        <v>1174</v>
      </c>
      <c r="BF31" s="25">
        <f t="shared" si="0"/>
        <v>1175</v>
      </c>
      <c r="BG31" s="31">
        <f t="shared" si="0"/>
        <v>1176</v>
      </c>
    </row>
    <row r="32" spans="1:59" ht="20.5" customHeight="1" x14ac:dyDescent="0.2">
      <c r="A32" s="55">
        <v>161</v>
      </c>
      <c r="B32" s="42">
        <v>162</v>
      </c>
      <c r="C32" s="56" t="s">
        <v>48</v>
      </c>
      <c r="D32" s="42">
        <v>164</v>
      </c>
      <c r="E32" s="42">
        <v>165</v>
      </c>
      <c r="F32" s="42">
        <v>166</v>
      </c>
      <c r="G32" s="42">
        <v>167</v>
      </c>
      <c r="H32" s="42">
        <v>168</v>
      </c>
      <c r="I32" s="42">
        <v>169</v>
      </c>
      <c r="J32" s="42">
        <v>170</v>
      </c>
      <c r="K32" s="42">
        <v>171</v>
      </c>
      <c r="L32" s="42">
        <v>172</v>
      </c>
      <c r="M32" s="57">
        <v>173</v>
      </c>
      <c r="N32" s="42">
        <v>174</v>
      </c>
      <c r="O32" s="42">
        <v>175</v>
      </c>
      <c r="P32" s="49">
        <v>176</v>
      </c>
      <c r="Q32" s="16"/>
      <c r="R32" s="16"/>
      <c r="S32" s="16"/>
      <c r="T32" s="50">
        <v>689</v>
      </c>
      <c r="U32" s="42">
        <v>690</v>
      </c>
      <c r="V32" s="42">
        <v>691</v>
      </c>
      <c r="W32" s="42">
        <v>692</v>
      </c>
      <c r="X32" s="42">
        <v>693</v>
      </c>
      <c r="Y32" s="42">
        <v>694</v>
      </c>
      <c r="Z32" s="42">
        <v>695</v>
      </c>
      <c r="AA32" s="42">
        <v>696</v>
      </c>
      <c r="AB32" s="42">
        <v>697</v>
      </c>
      <c r="AC32" s="42">
        <v>698</v>
      </c>
      <c r="AD32" s="42">
        <v>699</v>
      </c>
      <c r="AE32" s="42">
        <v>700</v>
      </c>
      <c r="AF32" s="42">
        <v>701</v>
      </c>
      <c r="AG32" s="42">
        <v>702</v>
      </c>
      <c r="AH32" s="42">
        <v>703</v>
      </c>
      <c r="AI32" s="51">
        <v>704</v>
      </c>
      <c r="AJ32" s="16"/>
      <c r="AK32" s="16"/>
      <c r="AL32" s="30">
        <v>1137</v>
      </c>
      <c r="AM32" s="25">
        <v>1138</v>
      </c>
      <c r="AN32" s="25">
        <v>1139</v>
      </c>
      <c r="AO32" s="25">
        <v>1140</v>
      </c>
      <c r="AP32" s="25">
        <v>1141</v>
      </c>
      <c r="AQ32" s="25">
        <v>1142</v>
      </c>
      <c r="AR32" s="25">
        <v>1143</v>
      </c>
      <c r="AS32" s="25">
        <v>1144</v>
      </c>
      <c r="AT32" s="25">
        <v>1145</v>
      </c>
      <c r="AU32" s="25">
        <v>1146</v>
      </c>
      <c r="AV32" s="25">
        <v>1147</v>
      </c>
      <c r="AW32" s="25">
        <v>1148</v>
      </c>
      <c r="AX32" s="25" t="s">
        <v>48</v>
      </c>
      <c r="AY32" s="25" t="s">
        <v>48</v>
      </c>
      <c r="AZ32" s="25">
        <v>1149</v>
      </c>
      <c r="BA32" s="25">
        <v>1150</v>
      </c>
      <c r="BB32" s="25">
        <v>1151</v>
      </c>
      <c r="BC32" s="25">
        <v>1152</v>
      </c>
      <c r="BD32" s="25">
        <v>1153</v>
      </c>
      <c r="BE32" s="25">
        <v>1154</v>
      </c>
      <c r="BF32" s="25">
        <f t="shared" si="0"/>
        <v>1155</v>
      </c>
      <c r="BG32" s="31">
        <f t="shared" si="0"/>
        <v>1156</v>
      </c>
    </row>
    <row r="33" spans="1:59" ht="20.5" customHeight="1" x14ac:dyDescent="0.2">
      <c r="A33" s="58">
        <v>145</v>
      </c>
      <c r="B33" s="25">
        <v>146</v>
      </c>
      <c r="C33" s="59">
        <v>163</v>
      </c>
      <c r="D33" s="25">
        <v>148</v>
      </c>
      <c r="E33" s="25">
        <v>149</v>
      </c>
      <c r="F33" s="25">
        <v>150</v>
      </c>
      <c r="G33" s="25">
        <v>151</v>
      </c>
      <c r="H33" s="25">
        <v>152</v>
      </c>
      <c r="I33" s="25">
        <v>153</v>
      </c>
      <c r="J33" s="25">
        <v>154</v>
      </c>
      <c r="K33" s="25">
        <v>155</v>
      </c>
      <c r="L33" s="25">
        <v>156</v>
      </c>
      <c r="M33" s="25">
        <v>157</v>
      </c>
      <c r="N33" s="25">
        <v>158</v>
      </c>
      <c r="O33" s="25">
        <v>159</v>
      </c>
      <c r="P33" s="26">
        <v>160</v>
      </c>
      <c r="Q33" s="16"/>
      <c r="R33" s="16"/>
      <c r="S33" s="16"/>
      <c r="T33" s="27">
        <v>673</v>
      </c>
      <c r="U33" s="25">
        <v>674</v>
      </c>
      <c r="V33" s="25">
        <v>675</v>
      </c>
      <c r="W33" s="25">
        <v>676</v>
      </c>
      <c r="X33" s="25">
        <v>677</v>
      </c>
      <c r="Y33" s="25">
        <v>678</v>
      </c>
      <c r="Z33" s="25">
        <v>679</v>
      </c>
      <c r="AA33" s="25">
        <v>680</v>
      </c>
      <c r="AB33" s="25">
        <v>681</v>
      </c>
      <c r="AC33" s="25">
        <v>682</v>
      </c>
      <c r="AD33" s="25">
        <v>683</v>
      </c>
      <c r="AE33" s="25">
        <v>684</v>
      </c>
      <c r="AF33" s="25">
        <v>685</v>
      </c>
      <c r="AG33" s="25">
        <v>686</v>
      </c>
      <c r="AH33" s="25">
        <v>687</v>
      </c>
      <c r="AI33" s="29">
        <v>688</v>
      </c>
      <c r="AJ33" s="16"/>
      <c r="AK33" s="16"/>
      <c r="AL33" s="30">
        <v>1117</v>
      </c>
      <c r="AM33" s="25">
        <v>1118</v>
      </c>
      <c r="AN33" s="25">
        <v>1119</v>
      </c>
      <c r="AO33" s="25">
        <v>1120</v>
      </c>
      <c r="AP33" s="25">
        <v>1121</v>
      </c>
      <c r="AQ33" s="25">
        <v>1122</v>
      </c>
      <c r="AR33" s="25">
        <v>1123</v>
      </c>
      <c r="AS33" s="25">
        <v>1124</v>
      </c>
      <c r="AT33" s="25">
        <v>1125</v>
      </c>
      <c r="AU33" s="25">
        <v>1126</v>
      </c>
      <c r="AV33" s="25">
        <v>1127</v>
      </c>
      <c r="AW33" s="25">
        <v>1128</v>
      </c>
      <c r="AX33" s="25" t="s">
        <v>48</v>
      </c>
      <c r="AY33" s="25" t="s">
        <v>48</v>
      </c>
      <c r="AZ33" s="25">
        <v>1129</v>
      </c>
      <c r="BA33" s="25">
        <v>1130</v>
      </c>
      <c r="BB33" s="25">
        <v>1131</v>
      </c>
      <c r="BC33" s="25">
        <v>1132</v>
      </c>
      <c r="BD33" s="25">
        <v>1133</v>
      </c>
      <c r="BE33" s="25">
        <v>1134</v>
      </c>
      <c r="BF33" s="25">
        <f t="shared" si="0"/>
        <v>1135</v>
      </c>
      <c r="BG33" s="31">
        <f t="shared" si="0"/>
        <v>1136</v>
      </c>
    </row>
    <row r="34" spans="1:59" ht="20.5" customHeight="1" x14ac:dyDescent="0.2">
      <c r="A34" s="58">
        <v>129</v>
      </c>
      <c r="B34" s="25">
        <v>130</v>
      </c>
      <c r="C34" s="59">
        <v>147</v>
      </c>
      <c r="D34" s="25">
        <v>132</v>
      </c>
      <c r="E34" s="25">
        <v>133</v>
      </c>
      <c r="F34" s="25">
        <v>134</v>
      </c>
      <c r="G34" s="25">
        <v>135</v>
      </c>
      <c r="H34" s="25">
        <v>136</v>
      </c>
      <c r="I34" s="25">
        <v>137</v>
      </c>
      <c r="J34" s="25">
        <v>138</v>
      </c>
      <c r="K34" s="25">
        <v>139</v>
      </c>
      <c r="L34" s="25">
        <v>140</v>
      </c>
      <c r="M34" s="25">
        <v>141</v>
      </c>
      <c r="N34" s="25">
        <v>142</v>
      </c>
      <c r="O34" s="25">
        <v>143</v>
      </c>
      <c r="P34" s="26">
        <v>144</v>
      </c>
      <c r="Q34" s="16"/>
      <c r="R34" s="16"/>
      <c r="S34" s="16"/>
      <c r="T34" s="27">
        <v>657</v>
      </c>
      <c r="U34" s="25">
        <v>658</v>
      </c>
      <c r="V34" s="25">
        <v>659</v>
      </c>
      <c r="W34" s="25">
        <v>660</v>
      </c>
      <c r="X34" s="25">
        <v>661</v>
      </c>
      <c r="Y34" s="25">
        <v>662</v>
      </c>
      <c r="Z34" s="25">
        <v>663</v>
      </c>
      <c r="AA34" s="25">
        <v>664</v>
      </c>
      <c r="AB34" s="25">
        <v>665</v>
      </c>
      <c r="AC34" s="25">
        <v>666</v>
      </c>
      <c r="AD34" s="25">
        <v>667</v>
      </c>
      <c r="AE34" s="25">
        <v>668</v>
      </c>
      <c r="AF34" s="25">
        <v>669</v>
      </c>
      <c r="AG34" s="25">
        <v>670</v>
      </c>
      <c r="AH34" s="25">
        <v>671</v>
      </c>
      <c r="AI34" s="29">
        <v>672</v>
      </c>
      <c r="AJ34" s="16"/>
      <c r="AK34" s="16"/>
      <c r="AL34" s="30">
        <v>1097</v>
      </c>
      <c r="AM34" s="25">
        <v>1098</v>
      </c>
      <c r="AN34" s="25">
        <v>1099</v>
      </c>
      <c r="AO34" s="25">
        <v>1100</v>
      </c>
      <c r="AP34" s="25">
        <v>1101</v>
      </c>
      <c r="AQ34" s="25">
        <v>1102</v>
      </c>
      <c r="AR34" s="25">
        <v>1103</v>
      </c>
      <c r="AS34" s="25">
        <v>1104</v>
      </c>
      <c r="AT34" s="25">
        <v>1105</v>
      </c>
      <c r="AU34" s="25">
        <v>1106</v>
      </c>
      <c r="AV34" s="25">
        <v>1107</v>
      </c>
      <c r="AW34" s="25">
        <v>1108</v>
      </c>
      <c r="AX34" s="25" t="s">
        <v>48</v>
      </c>
      <c r="AY34" s="25" t="s">
        <v>48</v>
      </c>
      <c r="AZ34" s="25">
        <v>1109</v>
      </c>
      <c r="BA34" s="25">
        <v>1110</v>
      </c>
      <c r="BB34" s="25">
        <v>1111</v>
      </c>
      <c r="BC34" s="25">
        <v>1112</v>
      </c>
      <c r="BD34" s="25">
        <v>1113</v>
      </c>
      <c r="BE34" s="25">
        <v>1114</v>
      </c>
      <c r="BF34" s="25">
        <f t="shared" si="0"/>
        <v>1115</v>
      </c>
      <c r="BG34" s="31">
        <f t="shared" si="0"/>
        <v>1116</v>
      </c>
    </row>
    <row r="35" spans="1:59" ht="20.5" customHeight="1" x14ac:dyDescent="0.2">
      <c r="A35" s="24">
        <v>113</v>
      </c>
      <c r="B35" s="25">
        <v>114</v>
      </c>
      <c r="C35" s="59">
        <v>131</v>
      </c>
      <c r="D35" s="25">
        <v>116</v>
      </c>
      <c r="E35" s="25">
        <v>117</v>
      </c>
      <c r="F35" s="25">
        <v>118</v>
      </c>
      <c r="G35" s="25">
        <v>119</v>
      </c>
      <c r="H35" s="25">
        <v>120</v>
      </c>
      <c r="I35" s="25">
        <v>121</v>
      </c>
      <c r="J35" s="25">
        <v>122</v>
      </c>
      <c r="K35" s="25">
        <v>123</v>
      </c>
      <c r="L35" s="25">
        <v>124</v>
      </c>
      <c r="M35" s="25">
        <v>125</v>
      </c>
      <c r="N35" s="25">
        <v>126</v>
      </c>
      <c r="O35" s="25">
        <v>127</v>
      </c>
      <c r="P35" s="26">
        <v>128</v>
      </c>
      <c r="Q35" s="16"/>
      <c r="R35" s="16"/>
      <c r="S35" s="16"/>
      <c r="T35" s="27">
        <v>641</v>
      </c>
      <c r="U35" s="25">
        <v>642</v>
      </c>
      <c r="V35" s="25">
        <v>643</v>
      </c>
      <c r="W35" s="25">
        <v>644</v>
      </c>
      <c r="X35" s="25">
        <v>645</v>
      </c>
      <c r="Y35" s="25">
        <v>646</v>
      </c>
      <c r="Z35" s="25">
        <v>647</v>
      </c>
      <c r="AA35" s="25">
        <v>648</v>
      </c>
      <c r="AB35" s="25">
        <v>649</v>
      </c>
      <c r="AC35" s="25">
        <v>650</v>
      </c>
      <c r="AD35" s="25">
        <v>651</v>
      </c>
      <c r="AE35" s="25">
        <v>652</v>
      </c>
      <c r="AF35" s="25">
        <v>653</v>
      </c>
      <c r="AG35" s="25">
        <v>654</v>
      </c>
      <c r="AH35" s="25">
        <v>655</v>
      </c>
      <c r="AI35" s="29">
        <v>656</v>
      </c>
      <c r="AJ35" s="16"/>
      <c r="AK35" s="16"/>
      <c r="AL35" s="30">
        <v>1077</v>
      </c>
      <c r="AM35" s="25">
        <v>1078</v>
      </c>
      <c r="AN35" s="25">
        <v>1079</v>
      </c>
      <c r="AO35" s="25">
        <v>1080</v>
      </c>
      <c r="AP35" s="25">
        <v>1081</v>
      </c>
      <c r="AQ35" s="25">
        <v>1082</v>
      </c>
      <c r="AR35" s="25">
        <v>1083</v>
      </c>
      <c r="AS35" s="25">
        <v>1084</v>
      </c>
      <c r="AT35" s="25">
        <v>1085</v>
      </c>
      <c r="AU35" s="25">
        <v>1086</v>
      </c>
      <c r="AV35" s="25">
        <v>1087</v>
      </c>
      <c r="AW35" s="25">
        <v>1088</v>
      </c>
      <c r="AX35" s="25" t="s">
        <v>48</v>
      </c>
      <c r="AY35" s="25" t="s">
        <v>48</v>
      </c>
      <c r="AZ35" s="25">
        <v>1089</v>
      </c>
      <c r="BA35" s="25">
        <v>1090</v>
      </c>
      <c r="BB35" s="25">
        <v>1091</v>
      </c>
      <c r="BC35" s="25">
        <v>1092</v>
      </c>
      <c r="BD35" s="25">
        <v>1093</v>
      </c>
      <c r="BE35" s="25">
        <v>1094</v>
      </c>
      <c r="BF35" s="25">
        <f t="shared" si="0"/>
        <v>1095</v>
      </c>
      <c r="BG35" s="31">
        <f t="shared" si="0"/>
        <v>1096</v>
      </c>
    </row>
    <row r="36" spans="1:59" ht="20.5" customHeight="1" thickBot="1" x14ac:dyDescent="0.25">
      <c r="A36" s="24">
        <v>97</v>
      </c>
      <c r="B36" s="25">
        <v>98</v>
      </c>
      <c r="C36" s="59">
        <v>115</v>
      </c>
      <c r="D36" s="25">
        <v>100</v>
      </c>
      <c r="E36" s="25">
        <v>101</v>
      </c>
      <c r="F36" s="25">
        <v>102</v>
      </c>
      <c r="G36" s="25">
        <v>103</v>
      </c>
      <c r="H36" s="25">
        <v>104</v>
      </c>
      <c r="I36" s="25">
        <v>105</v>
      </c>
      <c r="J36" s="25">
        <v>106</v>
      </c>
      <c r="K36" s="25">
        <v>107</v>
      </c>
      <c r="L36" s="25">
        <v>108</v>
      </c>
      <c r="M36" s="25">
        <v>109</v>
      </c>
      <c r="N36" s="25">
        <v>110</v>
      </c>
      <c r="O36" s="25">
        <v>111</v>
      </c>
      <c r="P36" s="26">
        <v>112</v>
      </c>
      <c r="Q36" s="16"/>
      <c r="R36" s="16"/>
      <c r="S36" s="16"/>
      <c r="T36" s="27">
        <v>625</v>
      </c>
      <c r="U36" s="25">
        <v>626</v>
      </c>
      <c r="V36" s="25">
        <v>627</v>
      </c>
      <c r="W36" s="25">
        <v>628</v>
      </c>
      <c r="X36" s="25">
        <v>629</v>
      </c>
      <c r="Y36" s="25">
        <v>630</v>
      </c>
      <c r="Z36" s="25">
        <v>631</v>
      </c>
      <c r="AA36" s="25">
        <v>632</v>
      </c>
      <c r="AB36" s="25">
        <v>633</v>
      </c>
      <c r="AC36" s="25">
        <v>634</v>
      </c>
      <c r="AD36" s="25">
        <v>635</v>
      </c>
      <c r="AE36" s="25">
        <v>636</v>
      </c>
      <c r="AF36" s="25">
        <v>637</v>
      </c>
      <c r="AG36" s="25">
        <v>638</v>
      </c>
      <c r="AH36" s="25">
        <v>639</v>
      </c>
      <c r="AI36" s="29">
        <v>640</v>
      </c>
      <c r="AJ36" s="16"/>
      <c r="AK36" s="16"/>
      <c r="AL36" s="60">
        <v>1057</v>
      </c>
      <c r="AM36" s="61">
        <v>1058</v>
      </c>
      <c r="AN36" s="61">
        <v>1059</v>
      </c>
      <c r="AO36" s="61">
        <v>1060</v>
      </c>
      <c r="AP36" s="61">
        <v>1061</v>
      </c>
      <c r="AQ36" s="61">
        <v>1062</v>
      </c>
      <c r="AR36" s="61">
        <v>1063</v>
      </c>
      <c r="AS36" s="61">
        <v>1064</v>
      </c>
      <c r="AT36" s="61">
        <v>1065</v>
      </c>
      <c r="AU36" s="61">
        <v>1066</v>
      </c>
      <c r="AV36" s="61">
        <v>1067</v>
      </c>
      <c r="AW36" s="61">
        <v>1068</v>
      </c>
      <c r="AX36" s="61" t="s">
        <v>48</v>
      </c>
      <c r="AY36" s="61" t="s">
        <v>48</v>
      </c>
      <c r="AZ36" s="61">
        <v>1069</v>
      </c>
      <c r="BA36" s="61">
        <v>1070</v>
      </c>
      <c r="BB36" s="61">
        <v>1071</v>
      </c>
      <c r="BC36" s="61">
        <v>1072</v>
      </c>
      <c r="BD36" s="61">
        <v>1073</v>
      </c>
      <c r="BE36" s="61">
        <v>1074</v>
      </c>
      <c r="BF36" s="61">
        <f t="shared" ref="BF36:BG36" si="3">BE36+1</f>
        <v>1075</v>
      </c>
      <c r="BG36" s="62">
        <f t="shared" si="3"/>
        <v>1076</v>
      </c>
    </row>
    <row r="37" spans="1:59" ht="20.5" customHeight="1" thickTop="1" x14ac:dyDescent="0.2">
      <c r="A37" s="24">
        <v>81</v>
      </c>
      <c r="B37" s="25">
        <v>82</v>
      </c>
      <c r="C37" s="59">
        <v>99</v>
      </c>
      <c r="D37" s="25">
        <v>84</v>
      </c>
      <c r="E37" s="25">
        <v>85</v>
      </c>
      <c r="F37" s="25">
        <v>86</v>
      </c>
      <c r="G37" s="25">
        <v>87</v>
      </c>
      <c r="H37" s="25">
        <v>88</v>
      </c>
      <c r="I37" s="25">
        <v>89</v>
      </c>
      <c r="J37" s="25">
        <v>90</v>
      </c>
      <c r="K37" s="25">
        <v>91</v>
      </c>
      <c r="L37" s="25">
        <v>92</v>
      </c>
      <c r="M37" s="25">
        <v>93</v>
      </c>
      <c r="N37" s="25">
        <v>94</v>
      </c>
      <c r="O37" s="25">
        <v>95</v>
      </c>
      <c r="P37" s="26">
        <v>96</v>
      </c>
      <c r="Q37" s="16"/>
      <c r="R37" s="16"/>
      <c r="S37" s="16"/>
      <c r="T37" s="27">
        <v>609</v>
      </c>
      <c r="U37" s="25">
        <v>610</v>
      </c>
      <c r="V37" s="25">
        <v>611</v>
      </c>
      <c r="W37" s="25">
        <v>612</v>
      </c>
      <c r="X37" s="25">
        <v>613</v>
      </c>
      <c r="Y37" s="25">
        <v>614</v>
      </c>
      <c r="Z37" s="25">
        <v>615</v>
      </c>
      <c r="AA37" s="25">
        <v>616</v>
      </c>
      <c r="AB37" s="25">
        <v>617</v>
      </c>
      <c r="AC37" s="25">
        <v>618</v>
      </c>
      <c r="AD37" s="25">
        <v>619</v>
      </c>
      <c r="AE37" s="25">
        <v>620</v>
      </c>
      <c r="AF37" s="25">
        <v>621</v>
      </c>
      <c r="AG37" s="25">
        <v>622</v>
      </c>
      <c r="AH37" s="25">
        <v>623</v>
      </c>
      <c r="AI37" s="29">
        <v>624</v>
      </c>
      <c r="AJ37" s="16"/>
      <c r="AK37" s="16"/>
      <c r="AL37" s="16"/>
      <c r="AM37" s="16"/>
      <c r="AN37" s="16"/>
      <c r="AO37" s="16"/>
      <c r="AP37" s="16"/>
      <c r="AQ37" s="16"/>
      <c r="AR37" s="16"/>
      <c r="AS37" s="16"/>
      <c r="AT37" s="16"/>
      <c r="AU37" s="16"/>
      <c r="AV37" s="16"/>
      <c r="AW37" s="16"/>
      <c r="AX37" s="16"/>
      <c r="AY37" s="16"/>
      <c r="AZ37" s="16"/>
      <c r="BA37" s="16"/>
      <c r="BB37" s="16"/>
      <c r="BC37" s="16"/>
      <c r="BD37" s="16"/>
      <c r="BE37" s="16"/>
      <c r="BF37" s="16"/>
      <c r="BG37" s="16"/>
    </row>
    <row r="38" spans="1:59" ht="20.5" customHeight="1" x14ac:dyDescent="0.2">
      <c r="A38" s="24">
        <v>65</v>
      </c>
      <c r="B38" s="25">
        <v>66</v>
      </c>
      <c r="C38" s="59">
        <v>83</v>
      </c>
      <c r="D38" s="25">
        <v>68</v>
      </c>
      <c r="E38" s="25">
        <v>69</v>
      </c>
      <c r="F38" s="25">
        <v>70</v>
      </c>
      <c r="G38" s="25">
        <v>71</v>
      </c>
      <c r="H38" s="25">
        <v>72</v>
      </c>
      <c r="I38" s="25">
        <v>73</v>
      </c>
      <c r="J38" s="25">
        <v>74</v>
      </c>
      <c r="K38" s="25">
        <v>75</v>
      </c>
      <c r="L38" s="25">
        <v>76</v>
      </c>
      <c r="M38" s="25">
        <v>77</v>
      </c>
      <c r="N38" s="25">
        <v>78</v>
      </c>
      <c r="O38" s="25">
        <v>79</v>
      </c>
      <c r="P38" s="26">
        <v>80</v>
      </c>
      <c r="Q38" s="16"/>
      <c r="R38" s="16"/>
      <c r="S38" s="16"/>
      <c r="T38" s="27">
        <v>593</v>
      </c>
      <c r="U38" s="25">
        <v>594</v>
      </c>
      <c r="V38" s="25">
        <v>595</v>
      </c>
      <c r="W38" s="25">
        <v>596</v>
      </c>
      <c r="X38" s="25">
        <v>597</v>
      </c>
      <c r="Y38" s="25">
        <v>598</v>
      </c>
      <c r="Z38" s="25">
        <v>599</v>
      </c>
      <c r="AA38" s="25">
        <v>600</v>
      </c>
      <c r="AB38" s="25">
        <v>601</v>
      </c>
      <c r="AC38" s="25">
        <v>602</v>
      </c>
      <c r="AD38" s="25">
        <v>603</v>
      </c>
      <c r="AE38" s="25">
        <v>604</v>
      </c>
      <c r="AF38" s="25">
        <v>605</v>
      </c>
      <c r="AG38" s="25">
        <v>606</v>
      </c>
      <c r="AH38" s="25">
        <v>607</v>
      </c>
      <c r="AI38" s="29">
        <v>608</v>
      </c>
      <c r="AJ38" s="16"/>
      <c r="AK38" s="16"/>
      <c r="AL38" s="16"/>
      <c r="AM38" s="16"/>
      <c r="AN38" s="16"/>
      <c r="AO38" s="16"/>
      <c r="AP38" s="16"/>
      <c r="AQ38" s="16"/>
      <c r="AR38" s="16"/>
      <c r="AS38" s="16"/>
      <c r="AT38" s="16"/>
      <c r="AU38" s="16"/>
      <c r="AV38" s="16"/>
      <c r="AW38" s="16"/>
      <c r="AX38" s="16"/>
      <c r="AY38" s="16"/>
      <c r="AZ38" s="16"/>
      <c r="BA38" s="16"/>
      <c r="BB38" s="16"/>
      <c r="BC38" s="16"/>
      <c r="BD38" s="16"/>
      <c r="BE38" s="16"/>
      <c r="BF38" s="16"/>
      <c r="BG38" s="16"/>
    </row>
    <row r="39" spans="1:59" ht="20.5" customHeight="1" x14ac:dyDescent="0.2">
      <c r="A39" s="24">
        <v>49</v>
      </c>
      <c r="B39" s="25">
        <v>50</v>
      </c>
      <c r="C39" s="59">
        <v>67</v>
      </c>
      <c r="D39" s="25">
        <v>52</v>
      </c>
      <c r="E39" s="25">
        <v>53</v>
      </c>
      <c r="F39" s="25">
        <v>54</v>
      </c>
      <c r="G39" s="25">
        <v>55</v>
      </c>
      <c r="H39" s="25">
        <v>56</v>
      </c>
      <c r="I39" s="25">
        <v>57</v>
      </c>
      <c r="J39" s="25">
        <v>58</v>
      </c>
      <c r="K39" s="25">
        <v>59</v>
      </c>
      <c r="L39" s="25">
        <v>60</v>
      </c>
      <c r="M39" s="25">
        <v>61</v>
      </c>
      <c r="N39" s="25">
        <v>62</v>
      </c>
      <c r="O39" s="25">
        <v>63</v>
      </c>
      <c r="P39" s="26">
        <v>64</v>
      </c>
      <c r="Q39" s="16"/>
      <c r="R39" s="16"/>
      <c r="S39" s="16"/>
      <c r="T39" s="27">
        <v>577</v>
      </c>
      <c r="U39" s="25">
        <v>578</v>
      </c>
      <c r="V39" s="25">
        <v>579</v>
      </c>
      <c r="W39" s="25">
        <v>580</v>
      </c>
      <c r="X39" s="25">
        <v>581</v>
      </c>
      <c r="Y39" s="25">
        <v>582</v>
      </c>
      <c r="Z39" s="25">
        <v>583</v>
      </c>
      <c r="AA39" s="25">
        <v>584</v>
      </c>
      <c r="AB39" s="25">
        <v>585</v>
      </c>
      <c r="AC39" s="25">
        <v>586</v>
      </c>
      <c r="AD39" s="25">
        <v>587</v>
      </c>
      <c r="AE39" s="25">
        <v>588</v>
      </c>
      <c r="AF39" s="25">
        <v>589</v>
      </c>
      <c r="AG39" s="25">
        <v>590</v>
      </c>
      <c r="AH39" s="25">
        <v>591</v>
      </c>
      <c r="AI39" s="29">
        <v>592</v>
      </c>
      <c r="AJ39" s="16"/>
      <c r="AK39" s="16"/>
      <c r="AL39" s="16"/>
      <c r="AM39" s="16"/>
      <c r="AN39" s="16"/>
      <c r="AO39" s="16"/>
      <c r="AP39" s="16"/>
      <c r="AQ39" s="16"/>
      <c r="AR39" s="16"/>
      <c r="AS39" s="16"/>
      <c r="AT39" s="16"/>
      <c r="AU39" s="16"/>
      <c r="AV39" s="16"/>
      <c r="AW39" s="16"/>
      <c r="AX39" s="16"/>
      <c r="AY39" s="16"/>
      <c r="AZ39" s="16"/>
      <c r="BA39" s="16"/>
      <c r="BB39" s="16"/>
      <c r="BC39" s="16"/>
      <c r="BD39" s="16"/>
      <c r="BE39" s="16"/>
      <c r="BF39" s="16"/>
      <c r="BG39" s="16"/>
    </row>
    <row r="40" spans="1:59" ht="20.5" customHeight="1" x14ac:dyDescent="0.2">
      <c r="A40" s="24">
        <v>33</v>
      </c>
      <c r="B40" s="25">
        <v>34</v>
      </c>
      <c r="C40" s="59">
        <v>51</v>
      </c>
      <c r="D40" s="25">
        <v>36</v>
      </c>
      <c r="E40" s="25">
        <v>37</v>
      </c>
      <c r="F40" s="25">
        <v>38</v>
      </c>
      <c r="G40" s="25">
        <v>39</v>
      </c>
      <c r="H40" s="25">
        <v>40</v>
      </c>
      <c r="I40" s="25">
        <v>41</v>
      </c>
      <c r="J40" s="25">
        <v>42</v>
      </c>
      <c r="K40" s="25">
        <v>43</v>
      </c>
      <c r="L40" s="25">
        <v>44</v>
      </c>
      <c r="M40" s="25">
        <v>45</v>
      </c>
      <c r="N40" s="25">
        <v>46</v>
      </c>
      <c r="O40" s="25">
        <v>47</v>
      </c>
      <c r="P40" s="26">
        <v>48</v>
      </c>
      <c r="Q40" s="16"/>
      <c r="R40" s="16"/>
      <c r="S40" s="16"/>
      <c r="T40" s="27">
        <v>561</v>
      </c>
      <c r="U40" s="25">
        <v>562</v>
      </c>
      <c r="V40" s="25">
        <v>563</v>
      </c>
      <c r="W40" s="25">
        <v>564</v>
      </c>
      <c r="X40" s="25">
        <v>565</v>
      </c>
      <c r="Y40" s="25">
        <v>566</v>
      </c>
      <c r="Z40" s="25">
        <v>567</v>
      </c>
      <c r="AA40" s="25">
        <v>568</v>
      </c>
      <c r="AB40" s="25">
        <v>569</v>
      </c>
      <c r="AC40" s="25">
        <v>570</v>
      </c>
      <c r="AD40" s="25">
        <v>571</v>
      </c>
      <c r="AE40" s="25">
        <v>572</v>
      </c>
      <c r="AF40" s="25">
        <v>573</v>
      </c>
      <c r="AG40" s="25">
        <v>574</v>
      </c>
      <c r="AH40" s="25">
        <v>575</v>
      </c>
      <c r="AI40" s="29">
        <v>576</v>
      </c>
      <c r="AJ40" s="16"/>
      <c r="AK40" s="16"/>
      <c r="AL40" s="16"/>
      <c r="AM40" s="16"/>
      <c r="AN40" s="16"/>
      <c r="AO40" s="16"/>
      <c r="AP40" s="16"/>
      <c r="AQ40" s="16"/>
      <c r="AR40" s="16"/>
      <c r="AS40" s="16"/>
      <c r="AT40" s="16"/>
      <c r="AU40" s="16"/>
      <c r="AV40" s="16"/>
      <c r="AW40" s="16"/>
      <c r="AX40" s="16"/>
      <c r="AY40" s="16"/>
      <c r="AZ40" s="16"/>
      <c r="BA40" s="16"/>
      <c r="BB40" s="16"/>
      <c r="BC40" s="16"/>
      <c r="BD40" s="16"/>
      <c r="BE40" s="16"/>
      <c r="BF40" s="16"/>
      <c r="BG40" s="16"/>
    </row>
    <row r="41" spans="1:59" ht="20.5" customHeight="1" x14ac:dyDescent="0.2">
      <c r="A41" s="24">
        <v>17</v>
      </c>
      <c r="B41" s="25">
        <v>18</v>
      </c>
      <c r="C41" s="59">
        <v>19</v>
      </c>
      <c r="D41" s="25">
        <v>20</v>
      </c>
      <c r="E41" s="25">
        <v>21</v>
      </c>
      <c r="F41" s="25">
        <v>22</v>
      </c>
      <c r="G41" s="25">
        <v>23</v>
      </c>
      <c r="H41" s="25">
        <v>24</v>
      </c>
      <c r="I41" s="25">
        <v>25</v>
      </c>
      <c r="J41" s="25">
        <v>26</v>
      </c>
      <c r="K41" s="25">
        <v>27</v>
      </c>
      <c r="L41" s="25">
        <v>28</v>
      </c>
      <c r="M41" s="25">
        <v>29</v>
      </c>
      <c r="N41" s="25">
        <v>30</v>
      </c>
      <c r="O41" s="25">
        <v>31</v>
      </c>
      <c r="P41" s="26">
        <v>32</v>
      </c>
      <c r="Q41" s="16"/>
      <c r="R41" s="16"/>
      <c r="S41" s="16"/>
      <c r="T41" s="27">
        <v>545</v>
      </c>
      <c r="U41" s="25">
        <v>546</v>
      </c>
      <c r="V41" s="25">
        <v>547</v>
      </c>
      <c r="W41" s="25">
        <v>548</v>
      </c>
      <c r="X41" s="25">
        <v>549</v>
      </c>
      <c r="Y41" s="25">
        <v>550</v>
      </c>
      <c r="Z41" s="25">
        <v>551</v>
      </c>
      <c r="AA41" s="25">
        <v>552</v>
      </c>
      <c r="AB41" s="25">
        <v>553</v>
      </c>
      <c r="AC41" s="25">
        <v>554</v>
      </c>
      <c r="AD41" s="25">
        <v>555</v>
      </c>
      <c r="AE41" s="25">
        <v>556</v>
      </c>
      <c r="AF41" s="25">
        <v>557</v>
      </c>
      <c r="AG41" s="25">
        <v>558</v>
      </c>
      <c r="AH41" s="25">
        <v>559</v>
      </c>
      <c r="AI41" s="29">
        <v>560</v>
      </c>
      <c r="AJ41" s="16"/>
      <c r="AK41" s="16"/>
      <c r="AL41" s="16"/>
      <c r="AM41" s="16"/>
      <c r="AN41" s="16"/>
      <c r="AO41" s="16"/>
      <c r="AP41" s="16"/>
      <c r="AQ41" s="16"/>
      <c r="AR41" s="16"/>
      <c r="AS41" s="16"/>
      <c r="AT41" s="16"/>
      <c r="AU41" s="16"/>
      <c r="AV41" s="16"/>
      <c r="AW41" s="16"/>
      <c r="AX41" s="16"/>
      <c r="AY41" s="16"/>
      <c r="AZ41" s="16"/>
      <c r="BA41" s="16"/>
      <c r="BB41" s="16"/>
      <c r="BC41" s="16"/>
      <c r="BD41" s="16"/>
      <c r="BE41" s="16"/>
      <c r="BF41" s="16"/>
      <c r="BG41" s="16"/>
    </row>
    <row r="42" spans="1:59" ht="20.5" customHeight="1" thickBot="1" x14ac:dyDescent="0.25">
      <c r="A42" s="63">
        <v>1</v>
      </c>
      <c r="B42" s="64">
        <v>2</v>
      </c>
      <c r="C42" s="65">
        <v>3</v>
      </c>
      <c r="D42" s="64">
        <v>4</v>
      </c>
      <c r="E42" s="64">
        <v>5</v>
      </c>
      <c r="F42" s="64">
        <v>6</v>
      </c>
      <c r="G42" s="64">
        <v>7</v>
      </c>
      <c r="H42" s="64">
        <v>8</v>
      </c>
      <c r="I42" s="64">
        <v>9</v>
      </c>
      <c r="J42" s="64">
        <v>10</v>
      </c>
      <c r="K42" s="64">
        <v>11</v>
      </c>
      <c r="L42" s="64">
        <v>12</v>
      </c>
      <c r="M42" s="64">
        <v>13</v>
      </c>
      <c r="N42" s="64">
        <v>14</v>
      </c>
      <c r="O42" s="64">
        <v>15</v>
      </c>
      <c r="P42" s="66">
        <v>16</v>
      </c>
      <c r="Q42" s="16"/>
      <c r="R42" s="16"/>
      <c r="S42" s="16"/>
      <c r="T42" s="67">
        <v>529</v>
      </c>
      <c r="U42" s="68">
        <v>530</v>
      </c>
      <c r="V42" s="68">
        <v>531</v>
      </c>
      <c r="W42" s="68">
        <v>532</v>
      </c>
      <c r="X42" s="68">
        <v>533</v>
      </c>
      <c r="Y42" s="68">
        <v>534</v>
      </c>
      <c r="Z42" s="68">
        <v>535</v>
      </c>
      <c r="AA42" s="68">
        <v>536</v>
      </c>
      <c r="AB42" s="68">
        <v>537</v>
      </c>
      <c r="AC42" s="68">
        <v>538</v>
      </c>
      <c r="AD42" s="68">
        <v>539</v>
      </c>
      <c r="AE42" s="68">
        <v>540</v>
      </c>
      <c r="AF42" s="68">
        <v>541</v>
      </c>
      <c r="AG42" s="68">
        <v>542</v>
      </c>
      <c r="AH42" s="68">
        <v>543</v>
      </c>
      <c r="AI42" s="69">
        <v>544</v>
      </c>
      <c r="AJ42" s="16"/>
      <c r="AK42" s="16"/>
      <c r="AL42" s="16"/>
      <c r="AM42" s="16"/>
      <c r="AN42" s="16"/>
      <c r="AO42" s="16"/>
      <c r="AP42" s="16"/>
      <c r="AQ42" s="16"/>
      <c r="AR42" s="16"/>
      <c r="AS42" s="16"/>
      <c r="AT42" s="16"/>
      <c r="AU42" s="16"/>
      <c r="AV42" s="16"/>
      <c r="AW42" s="16"/>
      <c r="AX42" s="16"/>
      <c r="AY42" s="16"/>
      <c r="AZ42" s="16"/>
      <c r="BA42" s="16"/>
      <c r="BB42" s="16"/>
      <c r="BC42" s="16"/>
      <c r="BD42" s="16"/>
      <c r="BE42" s="16"/>
      <c r="BF42" s="16"/>
      <c r="BG42" s="16"/>
    </row>
    <row r="43" spans="1:59" ht="16" thickTop="1" x14ac:dyDescent="0.2">
      <c r="A43" s="16"/>
      <c r="B43" s="16"/>
      <c r="C43" s="16"/>
      <c r="D43" s="16"/>
      <c r="E43" s="16"/>
      <c r="F43" s="16"/>
      <c r="G43" s="16"/>
      <c r="H43" s="16"/>
      <c r="I43" s="16"/>
      <c r="J43" s="16"/>
      <c r="K43" s="16"/>
      <c r="L43" s="16"/>
      <c r="M43" s="16"/>
      <c r="N43" s="16"/>
      <c r="O43" s="16"/>
      <c r="P43" s="16"/>
      <c r="Q43" s="16"/>
      <c r="R43" s="16"/>
      <c r="S43" s="16"/>
      <c r="T43" s="16"/>
      <c r="U43" s="16"/>
      <c r="V43" s="16"/>
      <c r="W43" s="16"/>
      <c r="X43" s="16"/>
      <c r="Y43" s="16"/>
      <c r="Z43" s="16"/>
      <c r="AA43" s="16"/>
      <c r="AB43" s="16"/>
      <c r="AC43" s="16"/>
      <c r="AD43" s="16"/>
      <c r="AE43" s="16"/>
      <c r="AF43" s="16"/>
      <c r="AG43" s="16"/>
      <c r="AH43" s="16"/>
      <c r="AI43" s="16"/>
      <c r="AJ43" s="16"/>
      <c r="AK43" s="16"/>
      <c r="AL43" s="16"/>
      <c r="AM43" s="16"/>
      <c r="AN43" s="16"/>
      <c r="AO43" s="16"/>
      <c r="AP43" s="16"/>
      <c r="AQ43" s="16"/>
      <c r="AR43" s="16"/>
      <c r="AS43" s="16"/>
      <c r="AT43" s="16"/>
      <c r="AU43" s="16"/>
      <c r="AV43" s="16"/>
      <c r="AW43" s="16"/>
      <c r="AX43" s="16"/>
      <c r="AY43" s="16"/>
      <c r="AZ43" s="16"/>
      <c r="BA43" s="16"/>
      <c r="BB43" s="16"/>
      <c r="BC43" s="16"/>
      <c r="BD43" s="16"/>
      <c r="BE43" s="16"/>
      <c r="BF43" s="16"/>
      <c r="BG43" s="16"/>
    </row>
    <row r="44" spans="1:59" x14ac:dyDescent="0.2">
      <c r="A44" s="70"/>
      <c r="B44" s="16" t="s">
        <v>49</v>
      </c>
      <c r="C44" s="16"/>
      <c r="D44" s="16"/>
      <c r="E44" s="16"/>
      <c r="F44" s="71"/>
      <c r="G44" s="16" t="s">
        <v>50</v>
      </c>
      <c r="H44" s="16"/>
      <c r="I44" s="16"/>
      <c r="J44" s="16"/>
      <c r="K44" s="16"/>
      <c r="L44" s="16"/>
      <c r="M44" s="16"/>
      <c r="N44" s="16"/>
      <c r="O44" s="16"/>
      <c r="P44" s="16"/>
      <c r="Q44" s="16"/>
      <c r="R44" s="16"/>
      <c r="S44" s="16"/>
      <c r="T44" s="16"/>
      <c r="U44" s="16"/>
      <c r="V44" s="16"/>
      <c r="W44" s="16"/>
      <c r="X44" s="16"/>
      <c r="Y44" s="16"/>
      <c r="Z44" s="16"/>
      <c r="AA44" s="16"/>
      <c r="AB44" s="16"/>
      <c r="AC44" s="16"/>
      <c r="AD44" s="16"/>
      <c r="AE44" s="16"/>
      <c r="AF44" s="16"/>
      <c r="AG44" s="16"/>
      <c r="AH44" s="16"/>
      <c r="AI44" s="16"/>
      <c r="AJ44" s="16"/>
      <c r="AK44" s="16"/>
      <c r="AL44" s="16"/>
      <c r="AM44" s="16"/>
      <c r="AN44" s="16"/>
      <c r="AO44" s="16"/>
      <c r="AP44" s="16"/>
      <c r="AQ44" s="16"/>
      <c r="AR44" s="16"/>
      <c r="AS44" s="16"/>
      <c r="AT44" s="16"/>
      <c r="AU44" s="16"/>
      <c r="AV44" s="16"/>
      <c r="AW44" s="16"/>
      <c r="AX44" s="16"/>
      <c r="AY44" s="16"/>
      <c r="AZ44" s="16"/>
      <c r="BA44" s="16"/>
      <c r="BB44" s="16"/>
      <c r="BC44" s="16"/>
      <c r="BD44" s="16"/>
      <c r="BE44" s="16"/>
      <c r="BF44" s="16"/>
      <c r="BG44" s="16"/>
    </row>
    <row r="45" spans="1:59" x14ac:dyDescent="0.2">
      <c r="A45" s="72"/>
      <c r="B45" s="16" t="s">
        <v>51</v>
      </c>
      <c r="C45" s="16"/>
      <c r="D45" s="16"/>
      <c r="E45" s="16"/>
      <c r="F45" s="73"/>
      <c r="G45" s="16" t="s">
        <v>52</v>
      </c>
      <c r="H45" s="16"/>
      <c r="I45" s="16"/>
      <c r="J45" s="16"/>
      <c r="K45" s="16"/>
      <c r="L45" s="16"/>
      <c r="M45" s="16"/>
      <c r="N45" s="16"/>
      <c r="O45" s="16"/>
      <c r="P45" s="16"/>
      <c r="Q45" s="16"/>
      <c r="R45" s="16"/>
      <c r="S45" s="16"/>
      <c r="T45" s="16"/>
      <c r="U45" s="16"/>
      <c r="V45" s="16"/>
      <c r="W45" s="16"/>
      <c r="X45" s="16"/>
      <c r="Y45" s="16"/>
      <c r="Z45" s="16"/>
      <c r="AA45" s="16"/>
      <c r="AB45" s="16"/>
      <c r="AC45" s="16"/>
      <c r="AD45" s="16"/>
      <c r="AE45" s="16"/>
      <c r="AF45" s="16"/>
      <c r="AG45" s="16"/>
      <c r="AH45" s="16"/>
      <c r="AI45" s="16"/>
      <c r="AJ45" s="16"/>
      <c r="AK45" s="16"/>
      <c r="AL45" s="16"/>
      <c r="AM45" s="16"/>
      <c r="AN45" s="16"/>
      <c r="AO45" s="16"/>
      <c r="AP45" s="16"/>
      <c r="AQ45" s="16"/>
      <c r="AR45" s="16"/>
      <c r="AS45" s="16"/>
      <c r="AT45" s="16"/>
      <c r="AU45" s="16"/>
      <c r="AV45" s="16"/>
      <c r="AW45" s="16"/>
      <c r="AX45" s="16"/>
      <c r="AY45" s="16"/>
      <c r="AZ45" s="16"/>
      <c r="BA45" s="16"/>
      <c r="BB45" s="16"/>
      <c r="BC45" s="16"/>
      <c r="BD45" s="16"/>
      <c r="BE45" s="16"/>
      <c r="BF45" s="16"/>
      <c r="BG45" s="16"/>
    </row>
    <row r="46" spans="1:59" x14ac:dyDescent="0.2">
      <c r="A46" s="74"/>
      <c r="B46" s="16" t="s">
        <v>53</v>
      </c>
      <c r="C46" s="16"/>
      <c r="D46" s="16"/>
      <c r="E46" s="16"/>
      <c r="F46" s="16"/>
      <c r="G46" s="16"/>
      <c r="H46" s="16"/>
      <c r="I46" s="16"/>
      <c r="J46" s="16"/>
      <c r="K46" s="16"/>
      <c r="L46" s="16"/>
      <c r="M46" s="16"/>
      <c r="N46" s="16"/>
      <c r="O46" s="16"/>
      <c r="P46" s="16"/>
      <c r="Q46" s="16"/>
      <c r="R46" s="16"/>
      <c r="S46" s="16"/>
      <c r="T46" s="16"/>
      <c r="U46" s="16"/>
      <c r="V46" s="16"/>
      <c r="W46" s="16"/>
      <c r="X46" s="16"/>
      <c r="Y46" s="16"/>
      <c r="Z46" s="16"/>
      <c r="AA46" s="16"/>
      <c r="AB46" s="16"/>
      <c r="AC46" s="16"/>
      <c r="AD46" s="16"/>
      <c r="AE46" s="16"/>
      <c r="AF46" s="16"/>
      <c r="AG46" s="16"/>
      <c r="AH46" s="16"/>
      <c r="AI46" s="16"/>
      <c r="AJ46" s="16"/>
      <c r="AK46" s="16"/>
      <c r="AL46" s="16"/>
      <c r="AM46" s="16"/>
      <c r="AN46" s="16"/>
      <c r="AO46" s="16"/>
      <c r="AP46" s="16"/>
      <c r="AQ46" s="16"/>
      <c r="AR46" s="16"/>
      <c r="AS46" s="16"/>
      <c r="AT46" s="16"/>
      <c r="AU46" s="16"/>
      <c r="AV46" s="16"/>
      <c r="AW46" s="16"/>
      <c r="AX46" s="16"/>
      <c r="AY46" s="16"/>
      <c r="AZ46" s="16"/>
      <c r="BA46" s="16"/>
      <c r="BB46" s="16"/>
      <c r="BC46" s="16"/>
      <c r="BD46" s="16"/>
      <c r="BE46" s="16"/>
      <c r="BF46" s="16"/>
      <c r="BG46" s="16"/>
    </row>
    <row r="47" spans="1:59" x14ac:dyDescent="0.2">
      <c r="A47" s="16"/>
      <c r="B47" s="16"/>
      <c r="C47" s="16"/>
      <c r="D47" s="16"/>
      <c r="E47" s="16"/>
      <c r="F47" s="16"/>
      <c r="G47" s="16"/>
      <c r="H47" s="16"/>
      <c r="I47" s="16"/>
      <c r="J47" s="16"/>
      <c r="K47" s="16"/>
      <c r="L47" s="16"/>
      <c r="M47" s="16"/>
      <c r="N47" s="16"/>
      <c r="O47" s="16"/>
      <c r="P47" s="16"/>
      <c r="Q47" s="16"/>
      <c r="R47" s="16"/>
      <c r="S47" s="16"/>
      <c r="T47" s="16"/>
      <c r="U47" s="16"/>
      <c r="V47" s="16"/>
      <c r="W47" s="16"/>
      <c r="X47" s="16"/>
      <c r="Y47" s="16"/>
      <c r="Z47" s="16"/>
      <c r="AA47" s="16"/>
      <c r="AB47" s="16"/>
      <c r="AC47" s="16"/>
      <c r="AD47" s="16"/>
      <c r="AE47" s="16"/>
      <c r="AF47" s="16"/>
      <c r="AG47" s="16"/>
      <c r="AH47" s="16"/>
      <c r="AI47" s="16"/>
      <c r="AJ47" s="16"/>
      <c r="AK47" s="16"/>
      <c r="AL47" s="16"/>
      <c r="AM47" s="16"/>
      <c r="AN47" s="16"/>
      <c r="AO47" s="16"/>
      <c r="AP47" s="16"/>
      <c r="AQ47" s="16"/>
      <c r="AR47" s="16"/>
      <c r="AS47" s="16"/>
      <c r="AT47" s="16"/>
      <c r="AU47" s="16"/>
      <c r="AV47" s="16"/>
      <c r="AW47" s="16"/>
      <c r="AX47" s="16"/>
      <c r="AY47" s="16"/>
      <c r="AZ47" s="16"/>
      <c r="BA47" s="16"/>
      <c r="BB47" s="16"/>
      <c r="BC47" s="16"/>
      <c r="BD47" s="16"/>
      <c r="BE47" s="16"/>
      <c r="BF47" s="16"/>
      <c r="BG47" s="16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90366-E354-40B3-95F8-1A9499BDAEC1}">
  <dimension ref="A1:AK546"/>
  <sheetViews>
    <sheetView topLeftCell="F1" zoomScale="80" zoomScaleNormal="80" workbookViewId="0">
      <pane ySplit="4" topLeftCell="A5" activePane="bottomLeft" state="frozen"/>
      <selection pane="bottomLeft" activeCell="AD11" sqref="AD11"/>
    </sheetView>
  </sheetViews>
  <sheetFormatPr baseColWidth="10" defaultColWidth="8.83203125" defaultRowHeight="15" x14ac:dyDescent="0.2"/>
  <cols>
    <col min="1" max="1" width="8.83203125" style="76"/>
    <col min="3" max="3" width="11.6640625" bestFit="1" customWidth="1"/>
    <col min="4" max="4" width="34.5" style="76" customWidth="1"/>
    <col min="5" max="5" width="20.6640625" style="76" bestFit="1" customWidth="1"/>
    <col min="6" max="6" width="17.33203125" style="76" bestFit="1" customWidth="1"/>
    <col min="10" max="10" width="10.83203125" customWidth="1"/>
    <col min="13" max="15" width="11.6640625" customWidth="1"/>
    <col min="16" max="16" width="12.33203125" customWidth="1"/>
    <col min="17" max="17" width="10.5" customWidth="1"/>
    <col min="30" max="30" width="34.83203125" style="89" customWidth="1"/>
    <col min="31" max="31" width="40.1640625" bestFit="1" customWidth="1"/>
    <col min="32" max="34" width="8.1640625" style="85" customWidth="1"/>
    <col min="35" max="35" width="11.33203125" style="85" customWidth="1"/>
    <col min="36" max="36" width="8.1640625" style="85" customWidth="1"/>
    <col min="37" max="37" width="10" style="85" customWidth="1"/>
  </cols>
  <sheetData>
    <row r="1" spans="1:37" x14ac:dyDescent="0.2">
      <c r="B1" t="s">
        <v>0</v>
      </c>
      <c r="I1" t="s">
        <v>1</v>
      </c>
      <c r="J1" s="1">
        <v>44699</v>
      </c>
      <c r="M1" t="s">
        <v>2</v>
      </c>
      <c r="N1" t="s">
        <v>82</v>
      </c>
      <c r="P1" t="s">
        <v>3</v>
      </c>
      <c r="Q1">
        <v>17</v>
      </c>
    </row>
    <row r="2" spans="1:37" x14ac:dyDescent="0.2">
      <c r="B2" t="s">
        <v>4</v>
      </c>
    </row>
    <row r="3" spans="1:37" x14ac:dyDescent="0.2">
      <c r="K3" t="s">
        <v>5</v>
      </c>
      <c r="L3" t="s">
        <v>6</v>
      </c>
      <c r="M3" t="s">
        <v>7</v>
      </c>
      <c r="N3" t="s">
        <v>6</v>
      </c>
      <c r="O3" t="s">
        <v>7</v>
      </c>
      <c r="P3" t="s">
        <v>8</v>
      </c>
      <c r="Q3" t="s">
        <v>9</v>
      </c>
      <c r="R3" t="s">
        <v>10</v>
      </c>
      <c r="S3" t="s">
        <v>80</v>
      </c>
      <c r="T3" t="s">
        <v>11</v>
      </c>
    </row>
    <row r="4" spans="1:37" s="87" customFormat="1" ht="64" x14ac:dyDescent="0.2">
      <c r="A4" s="86" t="s">
        <v>77</v>
      </c>
      <c r="B4" s="87" t="s">
        <v>12</v>
      </c>
      <c r="C4" s="87" t="s">
        <v>359</v>
      </c>
      <c r="D4" s="86" t="s">
        <v>102</v>
      </c>
      <c r="E4" s="86" t="s">
        <v>103</v>
      </c>
      <c r="F4" s="86" t="s">
        <v>104</v>
      </c>
      <c r="G4" s="87" t="s">
        <v>13</v>
      </c>
      <c r="H4" s="87" t="s">
        <v>14</v>
      </c>
      <c r="I4" s="87" t="s">
        <v>15</v>
      </c>
      <c r="J4" s="87" t="s">
        <v>16</v>
      </c>
      <c r="K4" s="87" t="s">
        <v>17</v>
      </c>
      <c r="L4" s="87" t="s">
        <v>18</v>
      </c>
      <c r="M4" s="87" t="s">
        <v>18</v>
      </c>
      <c r="N4" s="87" t="s">
        <v>19</v>
      </c>
      <c r="O4" s="87" t="s">
        <v>20</v>
      </c>
      <c r="P4" s="87" t="s">
        <v>21</v>
      </c>
      <c r="Q4" s="87" t="s">
        <v>21</v>
      </c>
      <c r="R4" s="87" t="s">
        <v>17</v>
      </c>
      <c r="S4" s="87" t="s">
        <v>17</v>
      </c>
      <c r="T4" s="87" t="s">
        <v>17</v>
      </c>
      <c r="U4" s="87" t="s">
        <v>18</v>
      </c>
      <c r="V4" s="87" t="s">
        <v>22</v>
      </c>
      <c r="W4" s="87" t="s">
        <v>23</v>
      </c>
      <c r="X4" s="87" t="s">
        <v>24</v>
      </c>
      <c r="Y4" s="87" t="s">
        <v>12</v>
      </c>
      <c r="Z4" s="87" t="s">
        <v>25</v>
      </c>
      <c r="AA4" s="87" t="s">
        <v>26</v>
      </c>
      <c r="AB4" s="87" t="s">
        <v>27</v>
      </c>
      <c r="AC4" s="87" t="s">
        <v>28</v>
      </c>
      <c r="AD4" s="90" t="s">
        <v>100</v>
      </c>
      <c r="AE4" s="87" t="s">
        <v>78</v>
      </c>
      <c r="AF4" s="88" t="s">
        <v>87</v>
      </c>
      <c r="AG4" s="88" t="s">
        <v>89</v>
      </c>
      <c r="AH4" s="88" t="s">
        <v>90</v>
      </c>
      <c r="AI4" s="88" t="s">
        <v>92</v>
      </c>
      <c r="AJ4" s="88" t="s">
        <v>91</v>
      </c>
      <c r="AK4" s="88" t="s">
        <v>93</v>
      </c>
    </row>
    <row r="5" spans="1:37" ht="16" x14ac:dyDescent="0.2">
      <c r="A5" s="76">
        <v>180</v>
      </c>
      <c r="B5">
        <v>1236</v>
      </c>
      <c r="C5" s="2" t="str">
        <f t="shared" ref="C5:C68" si="0">"NP-dry-"&amp;B5</f>
        <v>NP-dry-1236</v>
      </c>
      <c r="E5" s="76" t="s">
        <v>117</v>
      </c>
      <c r="F5" s="76" t="s">
        <v>118</v>
      </c>
      <c r="G5">
        <v>9</v>
      </c>
      <c r="H5">
        <v>20</v>
      </c>
      <c r="I5" s="2">
        <v>33</v>
      </c>
      <c r="J5" s="2">
        <v>33</v>
      </c>
      <c r="K5" s="3">
        <v>33</v>
      </c>
      <c r="L5" s="4">
        <v>44771</v>
      </c>
      <c r="M5" s="4">
        <v>44771</v>
      </c>
      <c r="N5" s="5">
        <v>72</v>
      </c>
      <c r="O5" s="5">
        <v>72</v>
      </c>
      <c r="P5">
        <v>2.8</v>
      </c>
      <c r="Q5">
        <v>1.2</v>
      </c>
      <c r="R5">
        <v>0</v>
      </c>
      <c r="S5">
        <v>0</v>
      </c>
      <c r="T5">
        <v>0</v>
      </c>
      <c r="U5" t="s">
        <v>30</v>
      </c>
      <c r="V5" s="6">
        <v>0.70629629629629631</v>
      </c>
      <c r="W5">
        <v>9</v>
      </c>
      <c r="X5">
        <v>20</v>
      </c>
      <c r="Y5">
        <v>1236</v>
      </c>
      <c r="Z5">
        <v>11.189707</v>
      </c>
      <c r="AA5">
        <v>10.922309</v>
      </c>
      <c r="AB5">
        <v>61.351700000000001</v>
      </c>
      <c r="AC5">
        <f>((Z5*(1-(AA5/100)))/47.32)*(43560/(5*17))</f>
        <v>107.94732264844104</v>
      </c>
      <c r="AD5" s="89" t="s">
        <v>35</v>
      </c>
      <c r="AE5" t="s">
        <v>101</v>
      </c>
    </row>
    <row r="6" spans="1:37" ht="16" x14ac:dyDescent="0.2">
      <c r="A6" s="76">
        <v>124</v>
      </c>
      <c r="B6">
        <v>1180</v>
      </c>
      <c r="C6" s="2" t="str">
        <f t="shared" si="0"/>
        <v>NP-dry-1180</v>
      </c>
      <c r="D6" s="76" t="s">
        <v>308</v>
      </c>
      <c r="E6" s="76" t="s">
        <v>309</v>
      </c>
      <c r="F6" s="76" t="s">
        <v>310</v>
      </c>
      <c r="G6">
        <v>7</v>
      </c>
      <c r="H6">
        <v>4</v>
      </c>
      <c r="I6" s="2">
        <v>5</v>
      </c>
      <c r="J6" s="2">
        <v>29</v>
      </c>
      <c r="K6" s="3">
        <v>17</v>
      </c>
      <c r="L6" s="4">
        <v>44768</v>
      </c>
      <c r="M6" s="4">
        <v>44771</v>
      </c>
      <c r="N6" s="5">
        <v>69</v>
      </c>
      <c r="O6" s="5">
        <v>72</v>
      </c>
      <c r="P6">
        <v>2.6</v>
      </c>
      <c r="Q6">
        <v>1</v>
      </c>
      <c r="R6">
        <v>0</v>
      </c>
      <c r="S6">
        <v>0</v>
      </c>
      <c r="T6">
        <v>0</v>
      </c>
      <c r="U6" t="s">
        <v>29</v>
      </c>
      <c r="V6" s="6">
        <v>0.54481481481481475</v>
      </c>
      <c r="W6">
        <v>7</v>
      </c>
      <c r="X6">
        <v>4</v>
      </c>
      <c r="Y6">
        <v>1180</v>
      </c>
      <c r="Z6">
        <v>9.7396010000000004</v>
      </c>
      <c r="AA6">
        <v>12.842441000000001</v>
      </c>
      <c r="AB6">
        <v>59.554198999999997</v>
      </c>
      <c r="AC6">
        <f>((Z6*(1-(AA6/100)))/47.32)*(43560/(5*17))</f>
        <v>91.932788557169843</v>
      </c>
      <c r="AD6" s="89" t="s">
        <v>35</v>
      </c>
      <c r="AE6" t="s">
        <v>101</v>
      </c>
    </row>
    <row r="7" spans="1:37" ht="32" x14ac:dyDescent="0.2">
      <c r="A7" s="76">
        <v>478</v>
      </c>
      <c r="B7">
        <v>1534</v>
      </c>
      <c r="C7" s="2" t="str">
        <f t="shared" si="0"/>
        <v>NP-dry-1534</v>
      </c>
      <c r="D7" s="76" t="s">
        <v>105</v>
      </c>
      <c r="E7" s="76" t="s">
        <v>106</v>
      </c>
      <c r="F7" s="76" t="s">
        <v>107</v>
      </c>
      <c r="G7">
        <v>26</v>
      </c>
      <c r="H7">
        <v>18</v>
      </c>
      <c r="I7" s="2">
        <v>32</v>
      </c>
      <c r="J7" s="2">
        <v>31</v>
      </c>
      <c r="K7" s="3">
        <v>31.5</v>
      </c>
      <c r="L7" s="4">
        <v>44758</v>
      </c>
      <c r="M7" s="4">
        <v>44762</v>
      </c>
      <c r="N7" s="5">
        <v>59</v>
      </c>
      <c r="O7" s="5">
        <v>63</v>
      </c>
      <c r="P7">
        <v>2.5</v>
      </c>
      <c r="Q7">
        <v>1.1000000000000001</v>
      </c>
      <c r="R7">
        <v>18</v>
      </c>
      <c r="S7">
        <v>0</v>
      </c>
      <c r="T7">
        <v>0</v>
      </c>
      <c r="U7" t="s">
        <v>30</v>
      </c>
      <c r="V7" s="6">
        <v>0.5774421296296296</v>
      </c>
      <c r="W7">
        <v>26</v>
      </c>
      <c r="X7">
        <v>18</v>
      </c>
      <c r="Y7">
        <v>1534</v>
      </c>
      <c r="Z7">
        <v>2.3478110000000001</v>
      </c>
      <c r="AA7">
        <v>9.5793809999999997</v>
      </c>
      <c r="AB7">
        <v>61.917599000000003</v>
      </c>
      <c r="AC7">
        <f>((Z7*(1-(AA7/100)))/47.32)*(43560/(5*17))</f>
        <v>22.990838898458041</v>
      </c>
      <c r="AD7" s="89" t="s">
        <v>79</v>
      </c>
      <c r="AE7" t="s">
        <v>101</v>
      </c>
    </row>
    <row r="8" spans="1:37" ht="32" x14ac:dyDescent="0.2">
      <c r="A8" s="76">
        <v>416</v>
      </c>
      <c r="B8">
        <v>1472</v>
      </c>
      <c r="C8" s="2" t="str">
        <f t="shared" si="0"/>
        <v>NP-dry-1472</v>
      </c>
      <c r="D8" s="76" t="s">
        <v>260</v>
      </c>
      <c r="E8" s="76" t="s">
        <v>261</v>
      </c>
      <c r="F8" s="76" t="s">
        <v>262</v>
      </c>
      <c r="G8">
        <v>23</v>
      </c>
      <c r="H8">
        <v>16</v>
      </c>
      <c r="I8" s="2">
        <v>33</v>
      </c>
      <c r="J8" s="2">
        <v>32</v>
      </c>
      <c r="K8" s="3">
        <v>32.5</v>
      </c>
      <c r="L8" s="4">
        <v>44759</v>
      </c>
      <c r="M8" s="4">
        <v>44762</v>
      </c>
      <c r="N8" s="5">
        <v>60</v>
      </c>
      <c r="O8" s="5">
        <v>63</v>
      </c>
      <c r="P8">
        <v>3</v>
      </c>
      <c r="Q8">
        <v>0.9</v>
      </c>
      <c r="R8">
        <v>0</v>
      </c>
      <c r="S8">
        <v>0</v>
      </c>
      <c r="T8">
        <v>0</v>
      </c>
      <c r="U8" t="s">
        <v>30</v>
      </c>
      <c r="V8" s="6">
        <v>0.53834490740740748</v>
      </c>
      <c r="W8">
        <v>23</v>
      </c>
      <c r="X8">
        <v>16</v>
      </c>
      <c r="Y8">
        <v>1472</v>
      </c>
      <c r="Z8">
        <v>2.123478</v>
      </c>
      <c r="AA8">
        <v>9.0357350000000007</v>
      </c>
      <c r="AB8">
        <v>62.154998999999997</v>
      </c>
      <c r="AC8">
        <f>((Z8*(1-(AA8/100)))/47.32)*(43560/(5*17))</f>
        <v>20.919090079497451</v>
      </c>
      <c r="AD8" s="89" t="s">
        <v>79</v>
      </c>
      <c r="AE8" t="s">
        <v>101</v>
      </c>
    </row>
    <row r="9" spans="1:37" ht="16" x14ac:dyDescent="0.2">
      <c r="A9" s="76">
        <v>23</v>
      </c>
      <c r="B9">
        <v>1079</v>
      </c>
      <c r="C9" s="2" t="str">
        <f t="shared" si="0"/>
        <v>NP-dry-1079</v>
      </c>
      <c r="D9" s="76" t="s">
        <v>230</v>
      </c>
      <c r="E9" s="76" t="s">
        <v>231</v>
      </c>
      <c r="F9" s="76" t="s">
        <v>232</v>
      </c>
      <c r="G9">
        <v>2</v>
      </c>
      <c r="H9">
        <v>3</v>
      </c>
      <c r="I9" s="2">
        <v>34</v>
      </c>
      <c r="J9" s="2">
        <v>29</v>
      </c>
      <c r="K9" s="3">
        <v>31.5</v>
      </c>
      <c r="L9" s="4">
        <v>44767</v>
      </c>
      <c r="M9" s="4">
        <v>44767</v>
      </c>
      <c r="N9" s="5">
        <v>68</v>
      </c>
      <c r="O9" s="5">
        <v>68</v>
      </c>
      <c r="P9">
        <v>3</v>
      </c>
      <c r="Q9">
        <v>1.2</v>
      </c>
      <c r="R9">
        <v>0</v>
      </c>
      <c r="S9">
        <v>0</v>
      </c>
      <c r="T9">
        <v>0</v>
      </c>
      <c r="U9" t="s">
        <v>33</v>
      </c>
      <c r="V9" s="6">
        <v>0.65881944444444451</v>
      </c>
      <c r="W9">
        <v>2</v>
      </c>
      <c r="X9">
        <v>3</v>
      </c>
      <c r="Y9">
        <v>1079</v>
      </c>
      <c r="AD9" s="89" t="s">
        <v>36</v>
      </c>
    </row>
    <row r="10" spans="1:37" ht="16" x14ac:dyDescent="0.2">
      <c r="A10" s="76">
        <v>3</v>
      </c>
      <c r="B10">
        <v>1059</v>
      </c>
      <c r="C10" s="2" t="str">
        <f t="shared" si="0"/>
        <v>NP-dry-1059</v>
      </c>
      <c r="D10" s="76" t="s">
        <v>305</v>
      </c>
      <c r="E10" s="76" t="s">
        <v>306</v>
      </c>
      <c r="F10" s="76" t="s">
        <v>307</v>
      </c>
      <c r="G10">
        <v>1</v>
      </c>
      <c r="H10">
        <v>3</v>
      </c>
      <c r="I10" s="2">
        <v>25</v>
      </c>
      <c r="J10" s="2">
        <v>29</v>
      </c>
      <c r="K10" s="3">
        <v>27</v>
      </c>
      <c r="L10" s="4">
        <v>44767</v>
      </c>
      <c r="M10" s="4">
        <v>44769</v>
      </c>
      <c r="N10" s="5">
        <v>68</v>
      </c>
      <c r="O10" s="5">
        <v>70</v>
      </c>
      <c r="P10">
        <v>2.7</v>
      </c>
      <c r="Q10">
        <v>1.1000000000000001</v>
      </c>
      <c r="R10">
        <v>0</v>
      </c>
      <c r="S10">
        <v>0</v>
      </c>
      <c r="T10">
        <v>0</v>
      </c>
      <c r="U10" t="s">
        <v>33</v>
      </c>
      <c r="V10" s="6">
        <v>0.64563657407407404</v>
      </c>
      <c r="W10">
        <v>1</v>
      </c>
      <c r="X10">
        <v>3</v>
      </c>
      <c r="Y10">
        <v>1059</v>
      </c>
      <c r="AD10" s="89" t="s">
        <v>36</v>
      </c>
    </row>
    <row r="11" spans="1:37" ht="16" x14ac:dyDescent="0.2">
      <c r="A11" s="76">
        <v>127</v>
      </c>
      <c r="B11">
        <v>1183</v>
      </c>
      <c r="C11" s="2" t="str">
        <f t="shared" si="0"/>
        <v>NP-dry-1183</v>
      </c>
      <c r="D11" s="76" t="s">
        <v>212</v>
      </c>
      <c r="E11" s="76" t="s">
        <v>213</v>
      </c>
      <c r="F11" s="76" t="s">
        <v>214</v>
      </c>
      <c r="G11">
        <v>7</v>
      </c>
      <c r="H11">
        <v>7</v>
      </c>
      <c r="I11" s="2">
        <v>33</v>
      </c>
      <c r="J11" s="2">
        <v>32</v>
      </c>
      <c r="K11" s="3">
        <v>32.5</v>
      </c>
      <c r="L11" s="4">
        <v>44762</v>
      </c>
      <c r="M11" s="4">
        <v>44766</v>
      </c>
      <c r="N11" s="5">
        <v>63</v>
      </c>
      <c r="O11" s="5">
        <v>67</v>
      </c>
      <c r="P11">
        <v>2.6</v>
      </c>
      <c r="Q11">
        <v>1.1000000000000001</v>
      </c>
      <c r="R11">
        <v>0</v>
      </c>
      <c r="S11">
        <v>0</v>
      </c>
      <c r="T11">
        <v>0</v>
      </c>
      <c r="U11" t="s">
        <v>29</v>
      </c>
      <c r="V11" s="6">
        <v>0.6011805555555555</v>
      </c>
      <c r="W11">
        <v>7</v>
      </c>
      <c r="X11">
        <v>7</v>
      </c>
      <c r="Y11">
        <v>1183</v>
      </c>
      <c r="Z11">
        <v>0.68319700000000005</v>
      </c>
      <c r="AA11">
        <v>3.365853</v>
      </c>
      <c r="AB11">
        <v>0</v>
      </c>
      <c r="AC11">
        <f t="shared" ref="AC11:AC74" si="1">((Z11*(1-(AA11/100)))/47.32)*(43560/(5*17))</f>
        <v>7.1499133318231181</v>
      </c>
      <c r="AD11" s="84" t="s">
        <v>71</v>
      </c>
      <c r="AE11" t="s">
        <v>101</v>
      </c>
    </row>
    <row r="12" spans="1:37" ht="16" x14ac:dyDescent="0.2">
      <c r="A12" s="76">
        <v>456</v>
      </c>
      <c r="B12">
        <v>1512</v>
      </c>
      <c r="C12" s="2" t="str">
        <f t="shared" si="0"/>
        <v>NP-dry-1512</v>
      </c>
      <c r="D12" s="76" t="s">
        <v>327</v>
      </c>
      <c r="E12" s="76" t="s">
        <v>328</v>
      </c>
      <c r="F12" s="76" t="s">
        <v>329</v>
      </c>
      <c r="G12">
        <v>25</v>
      </c>
      <c r="H12">
        <v>16</v>
      </c>
      <c r="I12" s="2">
        <v>33</v>
      </c>
      <c r="J12" s="2">
        <v>31</v>
      </c>
      <c r="K12" s="3">
        <v>32</v>
      </c>
      <c r="L12" s="4">
        <v>44769</v>
      </c>
      <c r="M12" s="4">
        <v>44771</v>
      </c>
      <c r="N12" s="5">
        <v>70</v>
      </c>
      <c r="O12" s="5">
        <v>72</v>
      </c>
      <c r="P12">
        <v>2.7</v>
      </c>
      <c r="Q12">
        <v>1.3</v>
      </c>
      <c r="R12">
        <v>0</v>
      </c>
      <c r="S12">
        <v>0</v>
      </c>
      <c r="T12">
        <v>0</v>
      </c>
      <c r="U12" t="s">
        <v>30</v>
      </c>
      <c r="V12" s="6">
        <v>0.53907407407407404</v>
      </c>
      <c r="W12">
        <v>25</v>
      </c>
      <c r="X12">
        <v>16</v>
      </c>
      <c r="Y12">
        <v>1512</v>
      </c>
      <c r="Z12">
        <v>2.8210459999999999</v>
      </c>
      <c r="AA12">
        <v>11.700808</v>
      </c>
      <c r="AB12">
        <v>60.691901999999999</v>
      </c>
      <c r="AC12">
        <f t="shared" si="1"/>
        <v>26.976841900250815</v>
      </c>
      <c r="AD12" s="84" t="s">
        <v>71</v>
      </c>
      <c r="AE12" t="s">
        <v>101</v>
      </c>
    </row>
    <row r="13" spans="1:37" ht="16" x14ac:dyDescent="0.2">
      <c r="A13" s="76">
        <v>470</v>
      </c>
      <c r="B13">
        <v>1526</v>
      </c>
      <c r="C13" s="2" t="str">
        <f t="shared" si="0"/>
        <v>NP-dry-1526</v>
      </c>
      <c r="D13" s="76" t="s">
        <v>327</v>
      </c>
      <c r="E13" s="76" t="s">
        <v>328</v>
      </c>
      <c r="F13" s="76" t="s">
        <v>329</v>
      </c>
      <c r="G13">
        <v>26</v>
      </c>
      <c r="H13">
        <v>10</v>
      </c>
      <c r="I13" s="2">
        <v>33</v>
      </c>
      <c r="J13" s="2">
        <v>35</v>
      </c>
      <c r="K13" s="3">
        <v>34</v>
      </c>
      <c r="L13" s="4">
        <v>44768</v>
      </c>
      <c r="M13" s="4">
        <v>44772</v>
      </c>
      <c r="N13" s="5">
        <v>69</v>
      </c>
      <c r="O13" s="5">
        <v>73</v>
      </c>
      <c r="P13">
        <v>3</v>
      </c>
      <c r="Q13">
        <v>1.4</v>
      </c>
      <c r="R13">
        <v>0</v>
      </c>
      <c r="S13">
        <v>0</v>
      </c>
      <c r="T13">
        <v>0</v>
      </c>
      <c r="U13" t="s">
        <v>30</v>
      </c>
      <c r="V13" s="6">
        <v>0.40113425925925927</v>
      </c>
      <c r="W13">
        <v>26</v>
      </c>
      <c r="X13">
        <v>10</v>
      </c>
      <c r="Y13">
        <v>1526</v>
      </c>
      <c r="Z13">
        <v>2.4072260000000001</v>
      </c>
      <c r="AA13">
        <v>12.504882</v>
      </c>
      <c r="AB13">
        <v>60.269599999999997</v>
      </c>
      <c r="AC13">
        <f t="shared" si="1"/>
        <v>22.809979559722091</v>
      </c>
      <c r="AD13" s="84" t="s">
        <v>71</v>
      </c>
      <c r="AE13" t="s">
        <v>101</v>
      </c>
      <c r="AG13" s="85" t="s">
        <v>88</v>
      </c>
    </row>
    <row r="14" spans="1:37" ht="16" x14ac:dyDescent="0.2">
      <c r="A14" s="76">
        <v>486</v>
      </c>
      <c r="B14">
        <v>1542</v>
      </c>
      <c r="C14" s="2" t="str">
        <f t="shared" si="0"/>
        <v>NP-dry-1542</v>
      </c>
      <c r="D14" s="76" t="s">
        <v>254</v>
      </c>
      <c r="E14" s="76" t="s">
        <v>255</v>
      </c>
      <c r="F14" s="76" t="s">
        <v>256</v>
      </c>
      <c r="G14">
        <v>27</v>
      </c>
      <c r="H14">
        <v>6</v>
      </c>
      <c r="I14" s="2">
        <v>32</v>
      </c>
      <c r="J14" s="2">
        <v>32</v>
      </c>
      <c r="K14" s="3">
        <v>32</v>
      </c>
      <c r="L14" s="4">
        <v>44771</v>
      </c>
      <c r="M14" s="4">
        <v>44775</v>
      </c>
      <c r="N14" s="5">
        <v>72</v>
      </c>
      <c r="O14" s="5">
        <v>76</v>
      </c>
      <c r="P14">
        <v>3.2</v>
      </c>
      <c r="Q14">
        <v>1.4</v>
      </c>
      <c r="R14">
        <v>0</v>
      </c>
      <c r="S14">
        <v>0</v>
      </c>
      <c r="T14">
        <v>0</v>
      </c>
      <c r="U14" t="s">
        <v>29</v>
      </c>
      <c r="V14" s="6">
        <v>0.5870023148148148</v>
      </c>
      <c r="W14">
        <v>27</v>
      </c>
      <c r="X14">
        <v>6</v>
      </c>
      <c r="Y14">
        <v>1542</v>
      </c>
      <c r="Z14">
        <v>2.5902880000000001</v>
      </c>
      <c r="AA14">
        <v>13.984847</v>
      </c>
      <c r="AB14">
        <v>57.971401</v>
      </c>
      <c r="AC14">
        <f t="shared" si="1"/>
        <v>24.129439241459472</v>
      </c>
      <c r="AD14" s="84" t="s">
        <v>71</v>
      </c>
      <c r="AE14" t="s">
        <v>101</v>
      </c>
      <c r="AG14" s="85" t="s">
        <v>88</v>
      </c>
    </row>
    <row r="15" spans="1:37" ht="16" x14ac:dyDescent="0.2">
      <c r="A15" s="76">
        <v>451</v>
      </c>
      <c r="B15">
        <v>1507</v>
      </c>
      <c r="C15" s="2" t="str">
        <f t="shared" si="0"/>
        <v>NP-dry-1507</v>
      </c>
      <c r="D15" s="76" t="s">
        <v>147</v>
      </c>
      <c r="E15" s="76" t="s">
        <v>148</v>
      </c>
      <c r="F15" s="76" t="s">
        <v>149</v>
      </c>
      <c r="G15">
        <v>25</v>
      </c>
      <c r="H15">
        <v>11</v>
      </c>
      <c r="I15" s="2">
        <v>31</v>
      </c>
      <c r="J15" s="2">
        <v>32</v>
      </c>
      <c r="K15" s="3">
        <v>31.5</v>
      </c>
      <c r="L15" s="4">
        <v>44767</v>
      </c>
      <c r="M15" s="4">
        <v>44772</v>
      </c>
      <c r="N15" s="5">
        <v>68</v>
      </c>
      <c r="O15" s="5">
        <v>73</v>
      </c>
      <c r="P15">
        <v>3.1</v>
      </c>
      <c r="Q15">
        <v>1.3</v>
      </c>
      <c r="R15">
        <v>0</v>
      </c>
      <c r="S15">
        <v>0</v>
      </c>
      <c r="T15">
        <v>0</v>
      </c>
      <c r="U15" t="s">
        <v>30</v>
      </c>
      <c r="V15" s="6">
        <v>0.41825231481481479</v>
      </c>
      <c r="W15">
        <v>25</v>
      </c>
      <c r="X15">
        <v>11</v>
      </c>
      <c r="Y15">
        <v>1507</v>
      </c>
      <c r="Z15">
        <v>2.9071120000000001</v>
      </c>
      <c r="AA15">
        <v>12.5825</v>
      </c>
      <c r="AB15">
        <v>60.120201000000002</v>
      </c>
      <c r="AC15">
        <f t="shared" si="1"/>
        <v>27.522276613807374</v>
      </c>
      <c r="AD15" s="84" t="s">
        <v>71</v>
      </c>
      <c r="AE15" t="s">
        <v>101</v>
      </c>
    </row>
    <row r="16" spans="1:37" ht="16" x14ac:dyDescent="0.2">
      <c r="A16" s="76">
        <v>488</v>
      </c>
      <c r="B16">
        <v>1544</v>
      </c>
      <c r="C16" s="2" t="str">
        <f t="shared" si="0"/>
        <v>NP-dry-1544</v>
      </c>
      <c r="D16" s="76" t="s">
        <v>147</v>
      </c>
      <c r="E16" s="76" t="s">
        <v>148</v>
      </c>
      <c r="F16" s="76" t="s">
        <v>149</v>
      </c>
      <c r="G16">
        <v>27</v>
      </c>
      <c r="H16">
        <v>8</v>
      </c>
      <c r="I16" s="2">
        <v>33</v>
      </c>
      <c r="J16" s="2">
        <v>34</v>
      </c>
      <c r="K16" s="3">
        <v>33.5</v>
      </c>
      <c r="L16" s="4">
        <v>44767</v>
      </c>
      <c r="M16" s="4">
        <v>44775</v>
      </c>
      <c r="N16" s="5">
        <v>68</v>
      </c>
      <c r="O16" s="5">
        <v>76</v>
      </c>
      <c r="P16">
        <v>3.1</v>
      </c>
      <c r="Q16">
        <v>1.4</v>
      </c>
      <c r="R16">
        <v>0</v>
      </c>
      <c r="S16">
        <v>0</v>
      </c>
      <c r="T16">
        <v>0</v>
      </c>
      <c r="U16" t="s">
        <v>29</v>
      </c>
      <c r="V16" s="6">
        <v>0.64569444444444446</v>
      </c>
      <c r="W16">
        <v>27</v>
      </c>
      <c r="X16">
        <v>8</v>
      </c>
      <c r="Y16">
        <v>1544</v>
      </c>
      <c r="Z16">
        <v>2.6502949999999998</v>
      </c>
      <c r="AA16">
        <v>15.729198</v>
      </c>
      <c r="AB16">
        <v>56.825001</v>
      </c>
      <c r="AC16">
        <f t="shared" si="1"/>
        <v>24.187754598796332</v>
      </c>
      <c r="AD16" s="84" t="s">
        <v>71</v>
      </c>
      <c r="AE16" t="s">
        <v>101</v>
      </c>
      <c r="AG16" s="85" t="s">
        <v>88</v>
      </c>
    </row>
    <row r="17" spans="1:33" ht="16" x14ac:dyDescent="0.2">
      <c r="A17" s="76">
        <v>406</v>
      </c>
      <c r="B17">
        <v>1462</v>
      </c>
      <c r="C17" s="2" t="str">
        <f t="shared" si="0"/>
        <v>NP-dry-1462</v>
      </c>
      <c r="D17" s="76" t="s">
        <v>215</v>
      </c>
      <c r="E17" s="76" t="s">
        <v>216</v>
      </c>
      <c r="F17" s="76" t="s">
        <v>217</v>
      </c>
      <c r="G17">
        <v>23</v>
      </c>
      <c r="H17">
        <v>6</v>
      </c>
      <c r="I17" s="2">
        <v>34</v>
      </c>
      <c r="J17" s="2">
        <v>33</v>
      </c>
      <c r="K17" s="3">
        <v>33.5</v>
      </c>
      <c r="L17" s="4">
        <v>44772</v>
      </c>
      <c r="M17" s="4">
        <v>44774</v>
      </c>
      <c r="N17" s="5">
        <v>73</v>
      </c>
      <c r="O17" s="5">
        <v>75</v>
      </c>
      <c r="P17">
        <v>3</v>
      </c>
      <c r="Q17">
        <v>1.4</v>
      </c>
      <c r="R17">
        <v>0</v>
      </c>
      <c r="S17">
        <v>0</v>
      </c>
      <c r="T17">
        <v>0</v>
      </c>
      <c r="U17" t="s">
        <v>29</v>
      </c>
      <c r="V17" s="6">
        <v>0.58550925925925923</v>
      </c>
      <c r="W17">
        <v>23</v>
      </c>
      <c r="X17">
        <v>6</v>
      </c>
      <c r="Y17">
        <v>1462</v>
      </c>
      <c r="Z17">
        <v>2.56534</v>
      </c>
      <c r="AA17">
        <v>11.107765000000001</v>
      </c>
      <c r="AB17">
        <v>60.227801999999997</v>
      </c>
      <c r="AC17">
        <f t="shared" si="1"/>
        <v>24.696361183522065</v>
      </c>
      <c r="AD17" s="84" t="s">
        <v>71</v>
      </c>
      <c r="AE17" t="s">
        <v>101</v>
      </c>
      <c r="AG17" s="85" t="s">
        <v>88</v>
      </c>
    </row>
    <row r="18" spans="1:33" ht="16" x14ac:dyDescent="0.2">
      <c r="A18" s="76">
        <v>473</v>
      </c>
      <c r="B18">
        <v>1529</v>
      </c>
      <c r="C18" s="2" t="str">
        <f t="shared" si="0"/>
        <v>NP-dry-1529</v>
      </c>
      <c r="D18" s="76" t="s">
        <v>215</v>
      </c>
      <c r="E18" s="76" t="s">
        <v>216</v>
      </c>
      <c r="F18" s="76" t="s">
        <v>217</v>
      </c>
      <c r="G18">
        <v>26</v>
      </c>
      <c r="H18">
        <v>13</v>
      </c>
      <c r="I18" s="2">
        <v>33</v>
      </c>
      <c r="J18" s="2">
        <v>32</v>
      </c>
      <c r="K18" s="3">
        <v>32.5</v>
      </c>
      <c r="L18" s="4">
        <v>44771</v>
      </c>
      <c r="M18" s="4">
        <v>44774</v>
      </c>
      <c r="N18" s="5">
        <v>72</v>
      </c>
      <c r="O18" s="5">
        <v>75</v>
      </c>
      <c r="P18">
        <v>2.8</v>
      </c>
      <c r="Q18">
        <v>1.3</v>
      </c>
      <c r="R18">
        <v>0</v>
      </c>
      <c r="S18">
        <v>0</v>
      </c>
      <c r="T18">
        <v>0</v>
      </c>
      <c r="U18" t="s">
        <v>30</v>
      </c>
      <c r="V18" s="6">
        <v>0.48672453703703705</v>
      </c>
      <c r="W18">
        <v>26</v>
      </c>
      <c r="X18">
        <v>13</v>
      </c>
      <c r="Y18">
        <v>1529</v>
      </c>
      <c r="Z18">
        <v>3.6931639999999999</v>
      </c>
      <c r="AA18">
        <v>14.302148000000001</v>
      </c>
      <c r="AB18">
        <v>59.130802000000003</v>
      </c>
      <c r="AC18">
        <f t="shared" si="1"/>
        <v>34.276205621936235</v>
      </c>
      <c r="AD18" s="84" t="s">
        <v>71</v>
      </c>
      <c r="AE18" t="s">
        <v>101</v>
      </c>
    </row>
    <row r="19" spans="1:33" ht="64" x14ac:dyDescent="0.2">
      <c r="A19" s="76">
        <v>472</v>
      </c>
      <c r="B19" s="82">
        <v>1528</v>
      </c>
      <c r="C19" s="2" t="str">
        <f t="shared" si="0"/>
        <v>NP-dry-1528</v>
      </c>
      <c r="D19" s="76" t="s">
        <v>144</v>
      </c>
      <c r="E19" s="76" t="s">
        <v>145</v>
      </c>
      <c r="F19" s="76" t="s">
        <v>146</v>
      </c>
      <c r="G19">
        <v>26</v>
      </c>
      <c r="H19">
        <v>12</v>
      </c>
      <c r="I19" s="2">
        <v>34</v>
      </c>
      <c r="J19" s="2">
        <v>12</v>
      </c>
      <c r="K19" s="3">
        <v>23</v>
      </c>
      <c r="L19" s="4">
        <v>44766</v>
      </c>
      <c r="M19" s="4">
        <v>44770</v>
      </c>
      <c r="N19" s="5">
        <v>67</v>
      </c>
      <c r="O19" s="5">
        <v>71</v>
      </c>
      <c r="P19">
        <v>2.8</v>
      </c>
      <c r="Q19">
        <v>1.2</v>
      </c>
      <c r="R19">
        <v>0</v>
      </c>
      <c r="S19">
        <v>0</v>
      </c>
      <c r="T19">
        <v>0</v>
      </c>
      <c r="U19" t="s">
        <v>30</v>
      </c>
      <c r="V19" s="6">
        <v>0.43776620370370373</v>
      </c>
      <c r="W19">
        <v>26</v>
      </c>
      <c r="X19">
        <v>12</v>
      </c>
      <c r="Y19">
        <v>1528</v>
      </c>
      <c r="Z19">
        <v>8.6728120000000004</v>
      </c>
      <c r="AA19">
        <v>13.052298</v>
      </c>
      <c r="AB19">
        <v>60.375999</v>
      </c>
      <c r="AC19">
        <f t="shared" si="1"/>
        <v>81.666181572250821</v>
      </c>
      <c r="AD19" s="89" t="s">
        <v>34</v>
      </c>
      <c r="AE19" s="84" t="s">
        <v>98</v>
      </c>
    </row>
    <row r="20" spans="1:33" ht="16" x14ac:dyDescent="0.2">
      <c r="A20" s="76">
        <v>46</v>
      </c>
      <c r="B20">
        <v>1102</v>
      </c>
      <c r="C20" s="2" t="str">
        <f t="shared" si="0"/>
        <v>NP-dry-1102</v>
      </c>
      <c r="E20" s="76" t="s">
        <v>117</v>
      </c>
      <c r="F20" s="76" t="s">
        <v>131</v>
      </c>
      <c r="G20">
        <v>3</v>
      </c>
      <c r="H20">
        <v>6</v>
      </c>
      <c r="I20" s="2">
        <v>33</v>
      </c>
      <c r="J20" s="2">
        <v>32</v>
      </c>
      <c r="K20" s="3">
        <v>32.5</v>
      </c>
      <c r="L20" s="4">
        <v>44773</v>
      </c>
      <c r="M20" s="4">
        <v>44773</v>
      </c>
      <c r="N20" s="5">
        <v>74</v>
      </c>
      <c r="O20" s="5">
        <v>74</v>
      </c>
      <c r="P20">
        <v>2.8</v>
      </c>
      <c r="Q20">
        <v>1.3</v>
      </c>
      <c r="R20">
        <v>0</v>
      </c>
      <c r="S20">
        <v>0</v>
      </c>
      <c r="T20">
        <v>0</v>
      </c>
      <c r="U20" t="s">
        <v>29</v>
      </c>
      <c r="V20" s="6">
        <v>0.57795138888888886</v>
      </c>
      <c r="W20">
        <v>3</v>
      </c>
      <c r="X20">
        <v>6</v>
      </c>
      <c r="Y20">
        <v>1102</v>
      </c>
      <c r="Z20">
        <v>7.0745529999999999</v>
      </c>
      <c r="AA20">
        <v>11.444749</v>
      </c>
      <c r="AB20">
        <v>60.169701000000003</v>
      </c>
      <c r="AC20">
        <f t="shared" si="1"/>
        <v>67.848075312781802</v>
      </c>
      <c r="AD20" s="89" t="s">
        <v>34</v>
      </c>
      <c r="AF20" s="85" t="s">
        <v>88</v>
      </c>
    </row>
    <row r="21" spans="1:33" ht="16" x14ac:dyDescent="0.2">
      <c r="A21" s="76">
        <v>387</v>
      </c>
      <c r="B21">
        <v>1443</v>
      </c>
      <c r="C21" s="2" t="str">
        <f t="shared" si="0"/>
        <v>NP-dry-1443</v>
      </c>
      <c r="E21" s="76" t="s">
        <v>117</v>
      </c>
      <c r="F21" s="76" t="s">
        <v>131</v>
      </c>
      <c r="G21">
        <v>22</v>
      </c>
      <c r="H21">
        <v>7</v>
      </c>
      <c r="I21" s="2">
        <v>33</v>
      </c>
      <c r="J21" s="2">
        <v>33</v>
      </c>
      <c r="K21" s="3">
        <v>33</v>
      </c>
      <c r="L21" s="4">
        <v>44772</v>
      </c>
      <c r="M21" s="4">
        <v>44774</v>
      </c>
      <c r="N21" s="5">
        <v>73</v>
      </c>
      <c r="O21" s="5">
        <v>75</v>
      </c>
      <c r="P21">
        <v>2.7</v>
      </c>
      <c r="Q21">
        <v>1.2</v>
      </c>
      <c r="R21">
        <v>0</v>
      </c>
      <c r="S21">
        <v>0</v>
      </c>
      <c r="T21">
        <v>0</v>
      </c>
      <c r="U21" t="s">
        <v>29</v>
      </c>
      <c r="V21" s="6">
        <v>0.62590277777777781</v>
      </c>
      <c r="W21">
        <v>22</v>
      </c>
      <c r="X21">
        <v>7</v>
      </c>
      <c r="Y21">
        <v>1443</v>
      </c>
      <c r="Z21">
        <v>8.5013349999999992</v>
      </c>
      <c r="AA21">
        <v>10.231058000000001</v>
      </c>
      <c r="AB21">
        <v>61.169601</v>
      </c>
      <c r="AC21">
        <f t="shared" si="1"/>
        <v>82.648970121566677</v>
      </c>
      <c r="AD21" s="89" t="s">
        <v>34</v>
      </c>
      <c r="AF21" s="85" t="s">
        <v>88</v>
      </c>
    </row>
    <row r="22" spans="1:33" ht="16" x14ac:dyDescent="0.2">
      <c r="A22" s="76">
        <v>407</v>
      </c>
      <c r="B22">
        <v>1463</v>
      </c>
      <c r="C22" s="2" t="str">
        <f t="shared" si="0"/>
        <v>NP-dry-1463</v>
      </c>
      <c r="E22" s="76" t="s">
        <v>117</v>
      </c>
      <c r="F22" s="76" t="s">
        <v>132</v>
      </c>
      <c r="G22">
        <v>23</v>
      </c>
      <c r="H22">
        <v>7</v>
      </c>
      <c r="I22" s="2">
        <v>33</v>
      </c>
      <c r="J22" s="2">
        <v>33</v>
      </c>
      <c r="K22" s="3">
        <v>33</v>
      </c>
      <c r="L22" s="4">
        <v>44765</v>
      </c>
      <c r="M22" s="4">
        <v>44768</v>
      </c>
      <c r="N22" s="5">
        <v>66</v>
      </c>
      <c r="O22" s="5">
        <v>69</v>
      </c>
      <c r="P22">
        <v>2.7</v>
      </c>
      <c r="Q22">
        <v>1.2</v>
      </c>
      <c r="R22">
        <v>0</v>
      </c>
      <c r="S22">
        <v>0</v>
      </c>
      <c r="T22">
        <v>0</v>
      </c>
      <c r="U22" t="s">
        <v>29</v>
      </c>
      <c r="V22" s="6">
        <v>0.62622685185185178</v>
      </c>
      <c r="W22">
        <v>23</v>
      </c>
      <c r="X22">
        <v>7</v>
      </c>
      <c r="Y22">
        <v>1463</v>
      </c>
      <c r="Z22">
        <v>3.7209340000000002</v>
      </c>
      <c r="AA22">
        <v>10.522724</v>
      </c>
      <c r="AB22">
        <v>60.765602000000001</v>
      </c>
      <c r="AC22">
        <f t="shared" si="1"/>
        <v>36.056945246075159</v>
      </c>
      <c r="AD22" s="89" t="s">
        <v>34</v>
      </c>
      <c r="AF22" s="85" t="s">
        <v>88</v>
      </c>
    </row>
    <row r="23" spans="1:33" ht="16" x14ac:dyDescent="0.2">
      <c r="A23" s="76">
        <v>427</v>
      </c>
      <c r="B23">
        <v>1483</v>
      </c>
      <c r="C23" s="2" t="str">
        <f t="shared" si="0"/>
        <v>NP-dry-1483</v>
      </c>
      <c r="E23" s="76" t="s">
        <v>117</v>
      </c>
      <c r="F23" s="76" t="s">
        <v>133</v>
      </c>
      <c r="G23">
        <v>24</v>
      </c>
      <c r="H23">
        <v>7</v>
      </c>
      <c r="I23" s="2">
        <v>34</v>
      </c>
      <c r="J23" s="2">
        <v>33</v>
      </c>
      <c r="K23" s="3">
        <v>33.5</v>
      </c>
      <c r="L23" s="4">
        <v>44769</v>
      </c>
      <c r="M23" s="4">
        <v>44771</v>
      </c>
      <c r="N23" s="5">
        <v>70</v>
      </c>
      <c r="O23" s="5">
        <v>72</v>
      </c>
      <c r="P23">
        <v>2.7</v>
      </c>
      <c r="Q23">
        <v>1.2</v>
      </c>
      <c r="R23">
        <v>0</v>
      </c>
      <c r="S23">
        <v>0</v>
      </c>
      <c r="T23">
        <v>0</v>
      </c>
      <c r="U23" t="s">
        <v>29</v>
      </c>
      <c r="V23" s="6">
        <v>0.6265856481481481</v>
      </c>
      <c r="W23">
        <v>24</v>
      </c>
      <c r="X23">
        <v>7</v>
      </c>
      <c r="Y23">
        <v>1483</v>
      </c>
      <c r="Z23">
        <v>5.189673</v>
      </c>
      <c r="AA23">
        <v>10.427932999999999</v>
      </c>
      <c r="AB23">
        <v>60.926898999999999</v>
      </c>
      <c r="AC23">
        <f t="shared" si="1"/>
        <v>50.342734256495966</v>
      </c>
      <c r="AD23" s="89" t="s">
        <v>34</v>
      </c>
      <c r="AF23" s="85" t="s">
        <v>88</v>
      </c>
    </row>
    <row r="24" spans="1:33" ht="16" x14ac:dyDescent="0.2">
      <c r="A24" s="76">
        <v>447</v>
      </c>
      <c r="B24">
        <v>1503</v>
      </c>
      <c r="C24" s="2" t="str">
        <f t="shared" si="0"/>
        <v>NP-dry-1503</v>
      </c>
      <c r="E24" s="76" t="s">
        <v>117</v>
      </c>
      <c r="F24" s="76" t="s">
        <v>134</v>
      </c>
      <c r="G24">
        <v>25</v>
      </c>
      <c r="H24">
        <v>7</v>
      </c>
      <c r="I24" s="2">
        <v>33</v>
      </c>
      <c r="J24" s="2">
        <v>32</v>
      </c>
      <c r="K24" s="3">
        <v>32.5</v>
      </c>
      <c r="L24" s="4">
        <v>44768</v>
      </c>
      <c r="M24" s="4">
        <v>44770</v>
      </c>
      <c r="N24" s="5">
        <v>69</v>
      </c>
      <c r="O24" s="5">
        <v>71</v>
      </c>
      <c r="P24">
        <v>2.7</v>
      </c>
      <c r="Q24">
        <v>1.2</v>
      </c>
      <c r="R24">
        <v>0</v>
      </c>
      <c r="S24">
        <v>0</v>
      </c>
      <c r="T24">
        <v>0</v>
      </c>
      <c r="U24" t="s">
        <v>29</v>
      </c>
      <c r="V24" s="6">
        <v>0.62688657407407411</v>
      </c>
      <c r="W24">
        <v>25</v>
      </c>
      <c r="X24">
        <v>7</v>
      </c>
      <c r="Y24">
        <v>1503</v>
      </c>
      <c r="Z24">
        <v>6.7830959999999996</v>
      </c>
      <c r="AA24">
        <v>10.683142</v>
      </c>
      <c r="AB24">
        <v>60.757598999999999</v>
      </c>
      <c r="AC24">
        <f t="shared" si="1"/>
        <v>65.612352584262226</v>
      </c>
      <c r="AD24" s="89" t="s">
        <v>34</v>
      </c>
      <c r="AF24" s="85" t="s">
        <v>88</v>
      </c>
    </row>
    <row r="25" spans="1:33" ht="16" x14ac:dyDescent="0.2">
      <c r="A25" s="76">
        <v>467</v>
      </c>
      <c r="B25" s="83">
        <v>1523</v>
      </c>
      <c r="C25" s="2" t="str">
        <f t="shared" si="0"/>
        <v>NP-dry-1523</v>
      </c>
      <c r="E25" s="76" t="s">
        <v>117</v>
      </c>
      <c r="F25" s="76" t="s">
        <v>357</v>
      </c>
      <c r="G25">
        <v>26</v>
      </c>
      <c r="H25">
        <v>7</v>
      </c>
      <c r="I25" s="2">
        <v>33</v>
      </c>
      <c r="J25" s="2">
        <v>34</v>
      </c>
      <c r="K25" s="3">
        <v>33.5</v>
      </c>
      <c r="L25" s="4">
        <v>44768</v>
      </c>
      <c r="M25" s="4">
        <v>44770</v>
      </c>
      <c r="N25" s="5">
        <v>69</v>
      </c>
      <c r="O25" s="5">
        <v>71</v>
      </c>
      <c r="P25">
        <v>2.6</v>
      </c>
      <c r="Q25">
        <v>1.2</v>
      </c>
      <c r="R25">
        <v>0</v>
      </c>
      <c r="S25">
        <v>0</v>
      </c>
      <c r="T25">
        <v>0</v>
      </c>
      <c r="U25" t="s">
        <v>29</v>
      </c>
      <c r="V25" s="6">
        <v>0.62723379629629628</v>
      </c>
      <c r="W25">
        <v>26</v>
      </c>
      <c r="X25">
        <v>7</v>
      </c>
      <c r="Y25">
        <v>1523</v>
      </c>
      <c r="Z25">
        <v>6.584238</v>
      </c>
      <c r="AA25">
        <v>10.311266</v>
      </c>
      <c r="AB25">
        <v>60.954700000000003</v>
      </c>
      <c r="AC25">
        <f t="shared" si="1"/>
        <v>63.953986967912044</v>
      </c>
      <c r="AD25" s="89" t="s">
        <v>34</v>
      </c>
      <c r="AF25" s="85" t="s">
        <v>88</v>
      </c>
    </row>
    <row r="26" spans="1:33" ht="16" x14ac:dyDescent="0.2">
      <c r="A26" s="76">
        <v>487</v>
      </c>
      <c r="B26">
        <v>1543</v>
      </c>
      <c r="C26" s="2" t="str">
        <f t="shared" si="0"/>
        <v>NP-dry-1543</v>
      </c>
      <c r="E26" s="76" t="s">
        <v>117</v>
      </c>
      <c r="F26" s="76" t="s">
        <v>358</v>
      </c>
      <c r="G26">
        <v>27</v>
      </c>
      <c r="H26">
        <v>7</v>
      </c>
      <c r="I26" s="2">
        <v>34</v>
      </c>
      <c r="J26" s="2">
        <v>34</v>
      </c>
      <c r="K26" s="3">
        <v>34</v>
      </c>
      <c r="L26" s="4">
        <v>44771</v>
      </c>
      <c r="M26" s="4">
        <v>44774</v>
      </c>
      <c r="N26" s="5">
        <v>72</v>
      </c>
      <c r="O26" s="5">
        <v>75</v>
      </c>
      <c r="P26">
        <v>2.6</v>
      </c>
      <c r="Q26">
        <v>1.3</v>
      </c>
      <c r="R26">
        <v>0</v>
      </c>
      <c r="S26">
        <v>0</v>
      </c>
      <c r="T26">
        <v>0</v>
      </c>
      <c r="U26" t="s">
        <v>29</v>
      </c>
      <c r="V26" s="6">
        <v>0.62762731481481482</v>
      </c>
      <c r="W26">
        <v>27</v>
      </c>
      <c r="X26">
        <v>7</v>
      </c>
      <c r="Y26">
        <v>1543</v>
      </c>
      <c r="Z26">
        <v>7.3809490000000002</v>
      </c>
      <c r="AA26">
        <v>13.313699</v>
      </c>
      <c r="AB26">
        <v>58.758899999999997</v>
      </c>
      <c r="AC26">
        <f t="shared" si="1"/>
        <v>69.292604496458438</v>
      </c>
      <c r="AD26" s="89" t="s">
        <v>34</v>
      </c>
      <c r="AF26" s="85" t="s">
        <v>88</v>
      </c>
    </row>
    <row r="27" spans="1:33" ht="16" x14ac:dyDescent="0.2">
      <c r="A27" s="76">
        <v>511</v>
      </c>
      <c r="B27">
        <v>1567</v>
      </c>
      <c r="C27" s="2" t="str">
        <f t="shared" si="0"/>
        <v>NP-dry-1567</v>
      </c>
      <c r="E27" s="76" t="s">
        <v>117</v>
      </c>
      <c r="F27" s="76" t="s">
        <v>118</v>
      </c>
      <c r="G27">
        <v>28</v>
      </c>
      <c r="H27">
        <v>11</v>
      </c>
      <c r="I27" s="2">
        <v>34</v>
      </c>
      <c r="J27" s="2">
        <v>32</v>
      </c>
      <c r="K27" s="3">
        <v>33</v>
      </c>
      <c r="L27" s="4">
        <v>44768</v>
      </c>
      <c r="M27" s="4">
        <v>44770</v>
      </c>
      <c r="N27" s="5">
        <v>69</v>
      </c>
      <c r="O27" s="5">
        <v>71</v>
      </c>
      <c r="P27">
        <v>2.7</v>
      </c>
      <c r="Q27">
        <v>1.1000000000000001</v>
      </c>
      <c r="R27">
        <v>0</v>
      </c>
      <c r="S27">
        <v>0</v>
      </c>
      <c r="T27">
        <v>0</v>
      </c>
      <c r="U27" t="s">
        <v>30</v>
      </c>
      <c r="V27" s="6">
        <v>0.4205787037037037</v>
      </c>
      <c r="W27">
        <v>28</v>
      </c>
      <c r="X27">
        <v>11</v>
      </c>
      <c r="Y27">
        <v>1567</v>
      </c>
      <c r="Z27">
        <v>8.9480719999999998</v>
      </c>
      <c r="AA27">
        <v>11.973815</v>
      </c>
      <c r="AB27">
        <v>60.845500999999999</v>
      </c>
      <c r="AC27">
        <f t="shared" si="1"/>
        <v>85.303246416183526</v>
      </c>
      <c r="AD27" s="89" t="s">
        <v>34</v>
      </c>
      <c r="AF27" s="85" t="s">
        <v>88</v>
      </c>
    </row>
    <row r="28" spans="1:33" ht="16" x14ac:dyDescent="0.2">
      <c r="A28" s="76">
        <v>531</v>
      </c>
      <c r="B28">
        <v>1587</v>
      </c>
      <c r="C28" s="2" t="str">
        <f t="shared" si="0"/>
        <v>NP-dry-1587</v>
      </c>
      <c r="E28" s="76" t="s">
        <v>117</v>
      </c>
      <c r="F28" s="76" t="s">
        <v>118</v>
      </c>
      <c r="G28">
        <v>29</v>
      </c>
      <c r="H28">
        <v>11</v>
      </c>
      <c r="I28" s="2">
        <v>34</v>
      </c>
      <c r="J28" s="2">
        <v>34</v>
      </c>
      <c r="K28" s="3">
        <v>34</v>
      </c>
      <c r="L28" s="4">
        <v>44768</v>
      </c>
      <c r="M28" s="4">
        <v>44771</v>
      </c>
      <c r="N28" s="5">
        <v>69</v>
      </c>
      <c r="O28" s="5">
        <v>72</v>
      </c>
      <c r="P28">
        <v>2.5</v>
      </c>
      <c r="Q28">
        <v>1.1000000000000001</v>
      </c>
      <c r="R28">
        <v>0</v>
      </c>
      <c r="S28">
        <v>0</v>
      </c>
      <c r="T28">
        <v>0</v>
      </c>
      <c r="U28" t="s">
        <v>30</v>
      </c>
      <c r="V28" s="6">
        <v>0.42093749999999996</v>
      </c>
      <c r="W28">
        <v>29</v>
      </c>
      <c r="X28">
        <v>11</v>
      </c>
      <c r="Y28">
        <v>1587</v>
      </c>
      <c r="Z28">
        <v>7.2755809999999999</v>
      </c>
      <c r="AA28">
        <v>11.534408000000001</v>
      </c>
      <c r="AB28">
        <v>61.120800000000003</v>
      </c>
      <c r="AC28">
        <f t="shared" si="1"/>
        <v>69.705376555760409</v>
      </c>
      <c r="AD28" s="89" t="s">
        <v>34</v>
      </c>
      <c r="AF28" s="85" t="s">
        <v>88</v>
      </c>
    </row>
    <row r="29" spans="1:33" ht="16" x14ac:dyDescent="0.2">
      <c r="A29" s="76">
        <v>226</v>
      </c>
      <c r="B29">
        <v>1282</v>
      </c>
      <c r="C29" s="2" t="str">
        <f t="shared" si="0"/>
        <v>NP-dry-1282</v>
      </c>
      <c r="E29" s="76" t="s">
        <v>117</v>
      </c>
      <c r="F29" s="76" t="s">
        <v>131</v>
      </c>
      <c r="G29">
        <v>13</v>
      </c>
      <c r="H29">
        <v>6</v>
      </c>
      <c r="I29" s="2">
        <v>32</v>
      </c>
      <c r="J29" s="2">
        <v>33</v>
      </c>
      <c r="K29" s="3">
        <v>32.5</v>
      </c>
      <c r="L29" s="4">
        <v>44771</v>
      </c>
      <c r="M29" s="4">
        <v>44774</v>
      </c>
      <c r="N29" s="5">
        <v>72</v>
      </c>
      <c r="O29" s="5">
        <v>75</v>
      </c>
      <c r="P29">
        <v>2.7</v>
      </c>
      <c r="Q29">
        <v>1.2</v>
      </c>
      <c r="R29">
        <v>0</v>
      </c>
      <c r="S29">
        <v>0</v>
      </c>
      <c r="T29">
        <v>0</v>
      </c>
      <c r="U29" t="s">
        <v>29</v>
      </c>
      <c r="V29" s="6">
        <v>0.58189814814814811</v>
      </c>
      <c r="W29">
        <v>13</v>
      </c>
      <c r="X29">
        <v>6</v>
      </c>
      <c r="Y29">
        <v>1282</v>
      </c>
      <c r="Z29">
        <v>6.7253990000000003</v>
      </c>
      <c r="AA29">
        <v>12.794397</v>
      </c>
      <c r="AB29">
        <v>59.2029</v>
      </c>
      <c r="AC29">
        <f t="shared" si="1"/>
        <v>63.516513898298463</v>
      </c>
      <c r="AD29" s="89" t="s">
        <v>72</v>
      </c>
      <c r="AF29" s="85" t="s">
        <v>88</v>
      </c>
    </row>
    <row r="30" spans="1:33" ht="32" x14ac:dyDescent="0.2">
      <c r="A30" s="76">
        <v>342</v>
      </c>
      <c r="B30">
        <v>1398</v>
      </c>
      <c r="C30" s="2" t="str">
        <f t="shared" si="0"/>
        <v>NP-dry-1398</v>
      </c>
      <c r="D30" s="76" t="s">
        <v>156</v>
      </c>
      <c r="E30" s="76" t="s">
        <v>157</v>
      </c>
      <c r="F30" s="76" t="s">
        <v>158</v>
      </c>
      <c r="G30">
        <v>19</v>
      </c>
      <c r="H30">
        <v>2</v>
      </c>
      <c r="I30" s="2">
        <v>28</v>
      </c>
      <c r="J30" s="2">
        <v>32</v>
      </c>
      <c r="K30" s="3">
        <v>30</v>
      </c>
      <c r="L30" s="4">
        <v>44771</v>
      </c>
      <c r="M30" s="4">
        <v>44774</v>
      </c>
      <c r="N30" s="5">
        <v>72</v>
      </c>
      <c r="O30" s="5">
        <v>75</v>
      </c>
      <c r="P30">
        <v>2.5</v>
      </c>
      <c r="Q30">
        <v>1.1000000000000001</v>
      </c>
      <c r="R30">
        <v>0</v>
      </c>
      <c r="S30">
        <v>0</v>
      </c>
      <c r="T30">
        <v>0</v>
      </c>
      <c r="U30" t="s">
        <v>33</v>
      </c>
      <c r="V30" s="6">
        <v>0.51273148148148151</v>
      </c>
      <c r="W30">
        <v>19</v>
      </c>
      <c r="X30">
        <v>2</v>
      </c>
      <c r="Y30">
        <v>1398</v>
      </c>
      <c r="Z30">
        <v>2.4629099999999999</v>
      </c>
      <c r="AA30">
        <v>16.404799000000001</v>
      </c>
      <c r="AB30">
        <v>56.786999000000002</v>
      </c>
      <c r="AC30">
        <f t="shared" si="1"/>
        <v>22.297393478490079</v>
      </c>
      <c r="AD30" s="84" t="s">
        <v>32</v>
      </c>
      <c r="AE30" t="s">
        <v>101</v>
      </c>
    </row>
    <row r="31" spans="1:33" ht="32" x14ac:dyDescent="0.2">
      <c r="A31" s="76">
        <v>341</v>
      </c>
      <c r="B31">
        <v>1397</v>
      </c>
      <c r="C31" s="2" t="str">
        <f t="shared" si="0"/>
        <v>NP-dry-1397</v>
      </c>
      <c r="D31" s="76" t="s">
        <v>304</v>
      </c>
      <c r="E31" s="76" t="s">
        <v>117</v>
      </c>
      <c r="F31" s="76" t="s">
        <v>304</v>
      </c>
      <c r="G31">
        <v>19</v>
      </c>
      <c r="H31">
        <v>1</v>
      </c>
      <c r="I31" s="2">
        <v>34</v>
      </c>
      <c r="J31" s="2">
        <v>32</v>
      </c>
      <c r="K31" s="3">
        <v>33</v>
      </c>
      <c r="L31" s="4">
        <v>44793</v>
      </c>
      <c r="M31" s="4">
        <v>44786</v>
      </c>
      <c r="N31" s="5">
        <v>94</v>
      </c>
      <c r="O31" s="5">
        <v>87</v>
      </c>
      <c r="P31">
        <v>2.6</v>
      </c>
      <c r="Q31">
        <v>0.9</v>
      </c>
      <c r="R31">
        <v>0</v>
      </c>
      <c r="S31">
        <v>0</v>
      </c>
      <c r="T31">
        <v>0</v>
      </c>
      <c r="U31" t="s">
        <v>31</v>
      </c>
      <c r="V31" s="6">
        <v>0.67015046296296299</v>
      </c>
      <c r="W31">
        <v>19</v>
      </c>
      <c r="X31">
        <v>1</v>
      </c>
      <c r="Y31">
        <v>1397</v>
      </c>
      <c r="Z31">
        <v>2.6999719999999998</v>
      </c>
      <c r="AA31">
        <v>28.729095000000001</v>
      </c>
      <c r="AB31">
        <v>52.622199999999999</v>
      </c>
      <c r="AC31">
        <f t="shared" si="1"/>
        <v>20.839905402920262</v>
      </c>
      <c r="AD31" s="84" t="s">
        <v>32</v>
      </c>
      <c r="AE31" t="s">
        <v>101</v>
      </c>
    </row>
    <row r="32" spans="1:33" x14ac:dyDescent="0.2">
      <c r="A32" s="76">
        <v>137</v>
      </c>
      <c r="B32">
        <v>1193</v>
      </c>
      <c r="C32" s="2" t="str">
        <f t="shared" si="0"/>
        <v>NP-dry-1193</v>
      </c>
      <c r="E32" s="76" t="s">
        <v>117</v>
      </c>
      <c r="F32" s="76">
        <v>0</v>
      </c>
      <c r="G32">
        <v>7</v>
      </c>
      <c r="H32">
        <v>17</v>
      </c>
      <c r="I32" s="2">
        <v>33</v>
      </c>
      <c r="J32" s="2">
        <v>33</v>
      </c>
      <c r="K32" s="3">
        <v>33</v>
      </c>
      <c r="L32" s="4">
        <v>44766</v>
      </c>
      <c r="M32" s="4">
        <v>44769</v>
      </c>
      <c r="N32" s="5">
        <v>67</v>
      </c>
      <c r="O32" s="5">
        <v>70</v>
      </c>
      <c r="P32">
        <v>2.8</v>
      </c>
      <c r="Q32">
        <v>1.2</v>
      </c>
      <c r="R32">
        <v>0</v>
      </c>
      <c r="S32">
        <v>0</v>
      </c>
      <c r="T32">
        <v>0</v>
      </c>
      <c r="U32" t="s">
        <v>30</v>
      </c>
      <c r="V32" s="6">
        <v>0.55230324074074078</v>
      </c>
      <c r="W32">
        <v>7</v>
      </c>
      <c r="X32">
        <v>17</v>
      </c>
      <c r="Y32">
        <v>1193</v>
      </c>
      <c r="Z32">
        <v>10.021812000000001</v>
      </c>
      <c r="AA32">
        <v>11.470264999999999</v>
      </c>
      <c r="AB32">
        <v>60.946800000000003</v>
      </c>
      <c r="AC32">
        <f t="shared" si="1"/>
        <v>96.085891767830944</v>
      </c>
    </row>
    <row r="33" spans="1:29" x14ac:dyDescent="0.2">
      <c r="A33" s="76">
        <v>160</v>
      </c>
      <c r="B33">
        <v>1216</v>
      </c>
      <c r="C33" s="2" t="str">
        <f t="shared" si="0"/>
        <v>NP-dry-1216</v>
      </c>
      <c r="E33" s="76" t="s">
        <v>117</v>
      </c>
      <c r="F33" s="76" t="s">
        <v>118</v>
      </c>
      <c r="G33">
        <v>8</v>
      </c>
      <c r="H33">
        <v>20</v>
      </c>
      <c r="I33" s="2">
        <v>34</v>
      </c>
      <c r="J33" s="2">
        <v>33</v>
      </c>
      <c r="K33" s="3">
        <v>33.5</v>
      </c>
      <c r="L33" s="4">
        <v>44765</v>
      </c>
      <c r="M33" s="4">
        <v>44768</v>
      </c>
      <c r="N33" s="5">
        <v>66</v>
      </c>
      <c r="O33" s="5">
        <v>69</v>
      </c>
      <c r="P33">
        <v>2.7</v>
      </c>
      <c r="Q33">
        <v>1.2</v>
      </c>
      <c r="R33">
        <v>0</v>
      </c>
      <c r="S33">
        <v>0</v>
      </c>
      <c r="T33">
        <v>0</v>
      </c>
      <c r="U33" t="s">
        <v>30</v>
      </c>
      <c r="V33" s="6">
        <v>0.70591435185185192</v>
      </c>
      <c r="W33">
        <v>8</v>
      </c>
      <c r="X33">
        <v>20</v>
      </c>
      <c r="Y33">
        <v>1216</v>
      </c>
      <c r="Z33">
        <v>10.292793</v>
      </c>
      <c r="AA33">
        <v>11.357901</v>
      </c>
      <c r="AB33">
        <v>61.117801999999998</v>
      </c>
      <c r="AC33">
        <f t="shared" si="1"/>
        <v>98.809221934736215</v>
      </c>
    </row>
    <row r="34" spans="1:29" x14ac:dyDescent="0.2">
      <c r="A34" s="76">
        <v>166</v>
      </c>
      <c r="B34">
        <v>1222</v>
      </c>
      <c r="C34" s="2" t="str">
        <f t="shared" si="0"/>
        <v>NP-dry-1222</v>
      </c>
      <c r="E34" s="76" t="s">
        <v>117</v>
      </c>
      <c r="F34" s="76" t="s">
        <v>118</v>
      </c>
      <c r="G34">
        <v>9</v>
      </c>
      <c r="H34">
        <v>6</v>
      </c>
      <c r="I34" s="2">
        <v>34</v>
      </c>
      <c r="J34" s="2">
        <v>32</v>
      </c>
      <c r="K34" s="3">
        <v>33</v>
      </c>
      <c r="L34" s="4">
        <v>44768</v>
      </c>
      <c r="M34" s="4">
        <v>44771</v>
      </c>
      <c r="N34" s="5">
        <v>69</v>
      </c>
      <c r="O34" s="5">
        <v>72</v>
      </c>
      <c r="P34">
        <v>2.8</v>
      </c>
      <c r="Q34">
        <v>1.2</v>
      </c>
      <c r="R34">
        <v>0</v>
      </c>
      <c r="S34">
        <v>0</v>
      </c>
      <c r="T34">
        <v>0</v>
      </c>
      <c r="U34" t="s">
        <v>29</v>
      </c>
      <c r="V34" s="6">
        <v>0.5803356481481482</v>
      </c>
      <c r="W34">
        <v>9</v>
      </c>
      <c r="X34">
        <v>6</v>
      </c>
      <c r="Y34">
        <v>1222</v>
      </c>
      <c r="Z34">
        <v>13.575708000000001</v>
      </c>
      <c r="AA34">
        <v>11.215232</v>
      </c>
      <c r="AB34">
        <v>60.301898999999999</v>
      </c>
      <c r="AC34">
        <f t="shared" si="1"/>
        <v>130.53445545223462</v>
      </c>
    </row>
    <row r="35" spans="1:29" x14ac:dyDescent="0.2">
      <c r="A35" s="76">
        <v>167</v>
      </c>
      <c r="B35">
        <v>1223</v>
      </c>
      <c r="C35" s="2" t="str">
        <f t="shared" si="0"/>
        <v>NP-dry-1223</v>
      </c>
      <c r="E35" s="76" t="s">
        <v>117</v>
      </c>
      <c r="F35" s="76" t="s">
        <v>118</v>
      </c>
      <c r="G35">
        <v>9</v>
      </c>
      <c r="H35">
        <v>7</v>
      </c>
      <c r="I35" s="2">
        <v>33</v>
      </c>
      <c r="J35" s="2">
        <v>23</v>
      </c>
      <c r="K35" s="3">
        <v>28</v>
      </c>
      <c r="L35" s="4">
        <v>44772</v>
      </c>
      <c r="M35" s="4">
        <v>44773</v>
      </c>
      <c r="N35" s="5">
        <v>73</v>
      </c>
      <c r="O35" s="5">
        <v>74</v>
      </c>
      <c r="P35">
        <v>2.7</v>
      </c>
      <c r="Q35">
        <v>1.2</v>
      </c>
      <c r="R35">
        <v>0</v>
      </c>
      <c r="S35">
        <v>0</v>
      </c>
      <c r="T35">
        <v>0</v>
      </c>
      <c r="U35" t="s">
        <v>29</v>
      </c>
      <c r="V35" s="6">
        <v>0.6202199074074074</v>
      </c>
      <c r="W35">
        <v>9</v>
      </c>
      <c r="X35">
        <v>7</v>
      </c>
      <c r="Y35">
        <v>1223</v>
      </c>
      <c r="Z35">
        <v>12.485023</v>
      </c>
      <c r="AA35">
        <v>11.627241</v>
      </c>
      <c r="AB35">
        <v>60.008400000000002</v>
      </c>
      <c r="AC35">
        <f t="shared" si="1"/>
        <v>119.49011250974389</v>
      </c>
    </row>
    <row r="36" spans="1:29" x14ac:dyDescent="0.2">
      <c r="A36" s="76">
        <v>168</v>
      </c>
      <c r="B36">
        <v>1224</v>
      </c>
      <c r="C36" s="2" t="str">
        <f t="shared" si="0"/>
        <v>NP-dry-1224</v>
      </c>
      <c r="E36" s="76" t="s">
        <v>117</v>
      </c>
      <c r="F36" s="76" t="s">
        <v>118</v>
      </c>
      <c r="G36">
        <v>9</v>
      </c>
      <c r="H36">
        <v>8</v>
      </c>
      <c r="I36" s="2">
        <v>29</v>
      </c>
      <c r="J36" s="2">
        <v>33</v>
      </c>
      <c r="K36" s="3">
        <v>31</v>
      </c>
      <c r="L36" s="4">
        <v>44769</v>
      </c>
      <c r="M36" s="4">
        <v>44771</v>
      </c>
      <c r="N36" s="5">
        <v>70</v>
      </c>
      <c r="O36" s="5">
        <v>72</v>
      </c>
      <c r="P36">
        <v>2.7</v>
      </c>
      <c r="Q36">
        <v>1.3</v>
      </c>
      <c r="R36">
        <v>0</v>
      </c>
      <c r="S36">
        <v>0</v>
      </c>
      <c r="T36">
        <v>0</v>
      </c>
      <c r="U36" t="s">
        <v>29</v>
      </c>
      <c r="V36" s="6">
        <v>0.63922453703703697</v>
      </c>
      <c r="W36">
        <v>9</v>
      </c>
      <c r="X36">
        <v>8</v>
      </c>
      <c r="Y36">
        <v>1224</v>
      </c>
      <c r="Z36">
        <v>12.435278</v>
      </c>
      <c r="AA36">
        <v>10.304855999999999</v>
      </c>
      <c r="AB36">
        <v>61.024299999999997</v>
      </c>
      <c r="AC36">
        <f t="shared" si="1"/>
        <v>120.79491138374472</v>
      </c>
    </row>
    <row r="37" spans="1:29" x14ac:dyDescent="0.2">
      <c r="A37" s="76">
        <v>169</v>
      </c>
      <c r="B37">
        <v>1225</v>
      </c>
      <c r="C37" s="2" t="str">
        <f t="shared" si="0"/>
        <v>NP-dry-1225</v>
      </c>
      <c r="E37" s="76" t="s">
        <v>117</v>
      </c>
      <c r="F37" s="76" t="s">
        <v>118</v>
      </c>
      <c r="G37">
        <v>9</v>
      </c>
      <c r="H37">
        <v>9</v>
      </c>
      <c r="I37" s="2">
        <v>33</v>
      </c>
      <c r="J37" s="2">
        <v>33</v>
      </c>
      <c r="K37" s="3">
        <v>33</v>
      </c>
      <c r="L37" s="4">
        <v>44768</v>
      </c>
      <c r="M37" s="4">
        <v>44770</v>
      </c>
      <c r="N37" s="5">
        <v>69</v>
      </c>
      <c r="O37" s="5">
        <v>71</v>
      </c>
      <c r="P37">
        <v>2.8</v>
      </c>
      <c r="Q37">
        <v>1.2</v>
      </c>
      <c r="R37">
        <v>0</v>
      </c>
      <c r="S37">
        <v>0</v>
      </c>
      <c r="T37">
        <v>0</v>
      </c>
      <c r="U37" t="s">
        <v>30</v>
      </c>
      <c r="V37" s="6">
        <v>0.37710648148148151</v>
      </c>
      <c r="W37">
        <v>9</v>
      </c>
      <c r="X37">
        <v>9</v>
      </c>
      <c r="Y37">
        <v>1225</v>
      </c>
      <c r="Z37">
        <v>11.792654000000001</v>
      </c>
      <c r="AA37">
        <v>11.753641</v>
      </c>
      <c r="AB37">
        <v>61.037700999999998</v>
      </c>
      <c r="AC37">
        <f t="shared" si="1"/>
        <v>112.70224352131171</v>
      </c>
    </row>
    <row r="38" spans="1:29" x14ac:dyDescent="0.2">
      <c r="A38" s="76">
        <v>170</v>
      </c>
      <c r="B38">
        <v>1226</v>
      </c>
      <c r="C38" s="2" t="str">
        <f t="shared" si="0"/>
        <v>NP-dry-1226</v>
      </c>
      <c r="E38" s="76" t="s">
        <v>117</v>
      </c>
      <c r="F38" s="76" t="s">
        <v>118</v>
      </c>
      <c r="G38">
        <v>9</v>
      </c>
      <c r="H38">
        <v>10</v>
      </c>
      <c r="I38" s="2">
        <v>33</v>
      </c>
      <c r="J38" s="2">
        <v>33</v>
      </c>
      <c r="K38" s="3">
        <v>33</v>
      </c>
      <c r="L38" s="4">
        <v>44769</v>
      </c>
      <c r="M38" s="4">
        <v>44771</v>
      </c>
      <c r="N38" s="5">
        <v>70</v>
      </c>
      <c r="O38" s="5">
        <v>72</v>
      </c>
      <c r="P38">
        <v>2.6</v>
      </c>
      <c r="Q38">
        <v>1.2</v>
      </c>
      <c r="R38">
        <v>0</v>
      </c>
      <c r="S38">
        <v>0</v>
      </c>
      <c r="T38">
        <v>0</v>
      </c>
      <c r="U38" t="s">
        <v>30</v>
      </c>
      <c r="V38" s="6">
        <v>0.3944212962962963</v>
      </c>
      <c r="W38">
        <v>9</v>
      </c>
      <c r="X38">
        <v>10</v>
      </c>
      <c r="Y38">
        <v>1226</v>
      </c>
      <c r="Z38">
        <v>12.217281</v>
      </c>
      <c r="AA38">
        <v>19.034576000000001</v>
      </c>
      <c r="AB38">
        <v>54.059902000000001</v>
      </c>
      <c r="AC38">
        <f t="shared" si="1"/>
        <v>107.12685786108545</v>
      </c>
    </row>
    <row r="39" spans="1:29" x14ac:dyDescent="0.2">
      <c r="A39" s="76">
        <v>171</v>
      </c>
      <c r="B39">
        <v>1227</v>
      </c>
      <c r="C39" s="2" t="str">
        <f t="shared" si="0"/>
        <v>NP-dry-1227</v>
      </c>
      <c r="E39" s="76" t="s">
        <v>117</v>
      </c>
      <c r="F39" s="76" t="s">
        <v>118</v>
      </c>
      <c r="G39">
        <v>9</v>
      </c>
      <c r="H39">
        <v>11</v>
      </c>
      <c r="I39" s="2">
        <v>34</v>
      </c>
      <c r="J39" s="2">
        <v>34</v>
      </c>
      <c r="K39" s="3">
        <v>34</v>
      </c>
      <c r="L39" s="4">
        <v>44768</v>
      </c>
      <c r="M39" s="4">
        <v>44771</v>
      </c>
      <c r="N39" s="5">
        <v>69</v>
      </c>
      <c r="O39" s="5">
        <v>72</v>
      </c>
      <c r="P39">
        <v>2.9</v>
      </c>
      <c r="Q39">
        <v>1.3</v>
      </c>
      <c r="R39">
        <v>0</v>
      </c>
      <c r="S39">
        <v>0</v>
      </c>
      <c r="T39">
        <v>0</v>
      </c>
      <c r="U39" t="s">
        <v>30</v>
      </c>
      <c r="V39" s="6">
        <v>0.4120949074074074</v>
      </c>
      <c r="W39">
        <v>9</v>
      </c>
      <c r="X39">
        <v>11</v>
      </c>
      <c r="Y39">
        <v>1227</v>
      </c>
      <c r="Z39">
        <v>11.968044000000001</v>
      </c>
      <c r="AA39">
        <v>11.281992000000001</v>
      </c>
      <c r="AB39">
        <v>61.090598999999997</v>
      </c>
      <c r="AC39">
        <f t="shared" si="1"/>
        <v>114.98976027182015</v>
      </c>
    </row>
    <row r="40" spans="1:29" x14ac:dyDescent="0.2">
      <c r="A40" s="76">
        <v>172</v>
      </c>
      <c r="B40">
        <v>1228</v>
      </c>
      <c r="C40" s="2" t="str">
        <f t="shared" si="0"/>
        <v>NP-dry-1228</v>
      </c>
      <c r="E40" s="76" t="s">
        <v>117</v>
      </c>
      <c r="F40" s="76" t="s">
        <v>118</v>
      </c>
      <c r="G40">
        <v>9</v>
      </c>
      <c r="H40">
        <v>12</v>
      </c>
      <c r="I40" s="2">
        <v>34</v>
      </c>
      <c r="J40" s="2">
        <v>34</v>
      </c>
      <c r="K40" s="3">
        <v>34</v>
      </c>
      <c r="L40" s="4">
        <v>44768</v>
      </c>
      <c r="M40" s="4">
        <v>44770</v>
      </c>
      <c r="N40" s="5">
        <v>69</v>
      </c>
      <c r="O40" s="5">
        <v>71</v>
      </c>
      <c r="P40">
        <v>2.8</v>
      </c>
      <c r="Q40">
        <v>1.3</v>
      </c>
      <c r="R40">
        <v>0</v>
      </c>
      <c r="S40">
        <v>0</v>
      </c>
      <c r="T40">
        <v>0</v>
      </c>
      <c r="U40" t="s">
        <v>30</v>
      </c>
      <c r="V40" s="6">
        <v>0.43118055555555551</v>
      </c>
      <c r="W40">
        <v>9</v>
      </c>
      <c r="X40">
        <v>12</v>
      </c>
      <c r="Y40">
        <v>1228</v>
      </c>
      <c r="Z40">
        <v>10.495174</v>
      </c>
      <c r="AA40">
        <v>10.995366000000001</v>
      </c>
      <c r="AB40">
        <v>61.299602999999998</v>
      </c>
      <c r="AC40">
        <f t="shared" si="1"/>
        <v>101.16411141891982</v>
      </c>
    </row>
    <row r="41" spans="1:29" x14ac:dyDescent="0.2">
      <c r="A41" s="76">
        <v>173</v>
      </c>
      <c r="B41">
        <v>1229</v>
      </c>
      <c r="C41" s="2" t="str">
        <f t="shared" si="0"/>
        <v>NP-dry-1229</v>
      </c>
      <c r="E41" s="76" t="s">
        <v>117</v>
      </c>
      <c r="F41" s="76" t="s">
        <v>118</v>
      </c>
      <c r="G41">
        <v>9</v>
      </c>
      <c r="H41">
        <v>13</v>
      </c>
      <c r="I41" s="2">
        <v>34</v>
      </c>
      <c r="J41" s="2">
        <v>33</v>
      </c>
      <c r="K41" s="3">
        <v>33.5</v>
      </c>
      <c r="L41" s="4">
        <v>44769</v>
      </c>
      <c r="M41" s="4">
        <v>44770</v>
      </c>
      <c r="N41" s="5">
        <v>70</v>
      </c>
      <c r="O41" s="5">
        <v>71</v>
      </c>
      <c r="P41">
        <v>2.7</v>
      </c>
      <c r="Q41">
        <v>1.2</v>
      </c>
      <c r="R41">
        <v>0</v>
      </c>
      <c r="S41">
        <v>0</v>
      </c>
      <c r="T41">
        <v>0</v>
      </c>
      <c r="U41" t="s">
        <v>30</v>
      </c>
      <c r="V41" s="6">
        <v>0.45709490740740738</v>
      </c>
      <c r="W41">
        <v>9</v>
      </c>
      <c r="X41">
        <v>13</v>
      </c>
      <c r="Y41">
        <v>1229</v>
      </c>
      <c r="Z41">
        <v>12.791786</v>
      </c>
      <c r="AA41">
        <v>11.213092</v>
      </c>
      <c r="AB41">
        <v>61.184100999999998</v>
      </c>
      <c r="AC41">
        <f t="shared" si="1"/>
        <v>122.9997777353033</v>
      </c>
    </row>
    <row r="42" spans="1:29" x14ac:dyDescent="0.2">
      <c r="A42" s="76">
        <v>174</v>
      </c>
      <c r="B42">
        <v>1230</v>
      </c>
      <c r="C42" s="2" t="str">
        <f t="shared" si="0"/>
        <v>NP-dry-1230</v>
      </c>
      <c r="E42" s="76" t="s">
        <v>117</v>
      </c>
      <c r="F42" s="76" t="s">
        <v>118</v>
      </c>
      <c r="G42">
        <v>9</v>
      </c>
      <c r="H42">
        <v>14</v>
      </c>
      <c r="I42" s="2">
        <v>33</v>
      </c>
      <c r="J42" s="2">
        <v>32</v>
      </c>
      <c r="K42" s="3">
        <v>32.5</v>
      </c>
      <c r="L42" s="4">
        <v>44769</v>
      </c>
      <c r="M42" s="4">
        <v>44771</v>
      </c>
      <c r="N42" s="5">
        <v>70</v>
      </c>
      <c r="O42" s="5">
        <v>72</v>
      </c>
      <c r="P42">
        <v>2.8</v>
      </c>
      <c r="Q42">
        <v>1.3</v>
      </c>
      <c r="R42">
        <v>0</v>
      </c>
      <c r="S42">
        <v>0</v>
      </c>
      <c r="T42">
        <v>0</v>
      </c>
      <c r="U42" t="s">
        <v>30</v>
      </c>
      <c r="V42" s="6">
        <v>0.49761574074074072</v>
      </c>
      <c r="W42">
        <v>9</v>
      </c>
      <c r="X42">
        <v>14</v>
      </c>
      <c r="Y42">
        <v>1230</v>
      </c>
      <c r="Z42">
        <v>11.392374</v>
      </c>
      <c r="AA42">
        <v>11.36955</v>
      </c>
      <c r="AB42">
        <v>61.078102000000001</v>
      </c>
      <c r="AC42">
        <f t="shared" si="1"/>
        <v>109.35065725533876</v>
      </c>
    </row>
    <row r="43" spans="1:29" x14ac:dyDescent="0.2">
      <c r="A43" s="76">
        <v>175</v>
      </c>
      <c r="B43">
        <v>1231</v>
      </c>
      <c r="C43" s="2" t="str">
        <f t="shared" si="0"/>
        <v>NP-dry-1231</v>
      </c>
      <c r="E43" s="76" t="s">
        <v>117</v>
      </c>
      <c r="F43" s="76" t="s">
        <v>118</v>
      </c>
      <c r="G43">
        <v>9</v>
      </c>
      <c r="H43">
        <v>15</v>
      </c>
      <c r="I43" s="2">
        <v>33</v>
      </c>
      <c r="J43" s="2">
        <v>32</v>
      </c>
      <c r="K43" s="3">
        <v>32.5</v>
      </c>
      <c r="L43" s="4">
        <v>44767</v>
      </c>
      <c r="M43" s="4">
        <v>44769</v>
      </c>
      <c r="N43" s="5">
        <v>68</v>
      </c>
      <c r="O43" s="5">
        <v>70</v>
      </c>
      <c r="P43">
        <v>2.8</v>
      </c>
      <c r="Q43">
        <v>1.2</v>
      </c>
      <c r="R43">
        <v>0</v>
      </c>
      <c r="S43">
        <v>1</v>
      </c>
      <c r="T43">
        <v>0</v>
      </c>
      <c r="U43" t="s">
        <v>30</v>
      </c>
      <c r="V43" s="6">
        <v>0.51523148148148146</v>
      </c>
      <c r="W43">
        <v>9</v>
      </c>
      <c r="X43">
        <v>15</v>
      </c>
      <c r="Y43">
        <v>1231</v>
      </c>
      <c r="Z43">
        <v>11.840783999999999</v>
      </c>
      <c r="AA43">
        <v>11.618347999999999</v>
      </c>
      <c r="AB43">
        <v>60.889499999999998</v>
      </c>
      <c r="AC43">
        <f t="shared" si="1"/>
        <v>113.33571353237909</v>
      </c>
    </row>
    <row r="44" spans="1:29" x14ac:dyDescent="0.2">
      <c r="A44" s="76">
        <v>176</v>
      </c>
      <c r="B44">
        <v>1232</v>
      </c>
      <c r="C44" s="2" t="str">
        <f t="shared" si="0"/>
        <v>NP-dry-1232</v>
      </c>
      <c r="E44" s="76" t="s">
        <v>117</v>
      </c>
      <c r="F44" s="76" t="s">
        <v>118</v>
      </c>
      <c r="G44">
        <v>9</v>
      </c>
      <c r="H44">
        <v>16</v>
      </c>
      <c r="I44" s="2">
        <v>29</v>
      </c>
      <c r="J44" s="2">
        <v>32</v>
      </c>
      <c r="K44" s="3">
        <v>30.5</v>
      </c>
      <c r="L44" s="4">
        <v>44768</v>
      </c>
      <c r="M44" s="4">
        <v>44768</v>
      </c>
      <c r="N44" s="5">
        <v>69</v>
      </c>
      <c r="O44" s="5">
        <v>69</v>
      </c>
      <c r="P44">
        <v>2.8</v>
      </c>
      <c r="Q44">
        <v>1.1000000000000001</v>
      </c>
      <c r="R44">
        <v>0</v>
      </c>
      <c r="S44">
        <v>0</v>
      </c>
      <c r="T44">
        <v>0</v>
      </c>
      <c r="U44" t="s">
        <v>30</v>
      </c>
      <c r="V44" s="6">
        <v>0.53298611111111105</v>
      </c>
      <c r="W44">
        <v>9</v>
      </c>
      <c r="X44">
        <v>16</v>
      </c>
      <c r="Y44">
        <v>1232</v>
      </c>
      <c r="Z44">
        <v>12.837543</v>
      </c>
      <c r="AA44">
        <v>11.220781000000001</v>
      </c>
      <c r="AB44">
        <v>61.098498999999997</v>
      </c>
      <c r="AC44">
        <f t="shared" si="1"/>
        <v>123.42906549701163</v>
      </c>
    </row>
    <row r="45" spans="1:29" x14ac:dyDescent="0.2">
      <c r="A45" s="76">
        <v>177</v>
      </c>
      <c r="B45">
        <v>1233</v>
      </c>
      <c r="C45" s="2" t="str">
        <f t="shared" si="0"/>
        <v>NP-dry-1233</v>
      </c>
      <c r="E45" s="76" t="s">
        <v>117</v>
      </c>
      <c r="F45" s="76" t="s">
        <v>118</v>
      </c>
      <c r="G45">
        <v>9</v>
      </c>
      <c r="H45">
        <v>17</v>
      </c>
      <c r="I45" s="2">
        <v>32</v>
      </c>
      <c r="J45" s="2">
        <v>28</v>
      </c>
      <c r="K45" s="3">
        <v>30</v>
      </c>
      <c r="L45" s="4">
        <v>44768</v>
      </c>
      <c r="M45" s="4">
        <v>44768</v>
      </c>
      <c r="N45" s="5">
        <v>69</v>
      </c>
      <c r="O45" s="5">
        <v>69</v>
      </c>
      <c r="P45">
        <v>2.7</v>
      </c>
      <c r="Q45">
        <v>1.2</v>
      </c>
      <c r="R45">
        <v>0</v>
      </c>
      <c r="S45">
        <v>0</v>
      </c>
      <c r="T45">
        <v>0</v>
      </c>
      <c r="U45" t="s">
        <v>30</v>
      </c>
      <c r="V45" s="6">
        <v>0.55304398148148148</v>
      </c>
      <c r="W45">
        <v>9</v>
      </c>
      <c r="X45">
        <v>17</v>
      </c>
      <c r="Y45">
        <v>1233</v>
      </c>
      <c r="Z45">
        <v>11.417074</v>
      </c>
      <c r="AA45">
        <v>11.333632</v>
      </c>
      <c r="AB45">
        <v>61.047699000000001</v>
      </c>
      <c r="AC45">
        <f t="shared" si="1"/>
        <v>109.63215334011393</v>
      </c>
    </row>
    <row r="46" spans="1:29" x14ac:dyDescent="0.2">
      <c r="A46" s="76">
        <v>178</v>
      </c>
      <c r="B46">
        <v>1234</v>
      </c>
      <c r="C46" s="2" t="str">
        <f t="shared" si="0"/>
        <v>NP-dry-1234</v>
      </c>
      <c r="E46" s="76" t="s">
        <v>117</v>
      </c>
      <c r="F46" s="76" t="s">
        <v>118</v>
      </c>
      <c r="G46">
        <v>9</v>
      </c>
      <c r="H46">
        <v>18</v>
      </c>
      <c r="I46" s="2">
        <v>35</v>
      </c>
      <c r="J46" s="2">
        <v>32</v>
      </c>
      <c r="K46" s="3">
        <v>33.5</v>
      </c>
      <c r="L46" s="4">
        <v>44768</v>
      </c>
      <c r="M46" s="4">
        <v>44767</v>
      </c>
      <c r="N46" s="5">
        <v>69</v>
      </c>
      <c r="O46" s="5">
        <v>68</v>
      </c>
      <c r="P46">
        <v>2.7</v>
      </c>
      <c r="Q46">
        <v>1.2</v>
      </c>
      <c r="R46">
        <v>0</v>
      </c>
      <c r="S46">
        <v>0</v>
      </c>
      <c r="T46">
        <v>0</v>
      </c>
      <c r="U46" t="s">
        <v>30</v>
      </c>
      <c r="V46" s="6">
        <v>0.5706944444444445</v>
      </c>
      <c r="W46">
        <v>9</v>
      </c>
      <c r="X46">
        <v>18</v>
      </c>
      <c r="Y46">
        <v>1234</v>
      </c>
      <c r="Z46">
        <v>12.16493</v>
      </c>
      <c r="AA46">
        <v>11.032767</v>
      </c>
      <c r="AB46">
        <v>61.183101999999998</v>
      </c>
      <c r="AC46">
        <f t="shared" si="1"/>
        <v>117.20979524970747</v>
      </c>
    </row>
    <row r="47" spans="1:29" x14ac:dyDescent="0.2">
      <c r="A47" s="76">
        <v>179</v>
      </c>
      <c r="B47">
        <v>1235</v>
      </c>
      <c r="C47" s="2" t="str">
        <f t="shared" si="0"/>
        <v>NP-dry-1235</v>
      </c>
      <c r="E47" s="76" t="s">
        <v>117</v>
      </c>
      <c r="F47" s="76" t="s">
        <v>118</v>
      </c>
      <c r="G47">
        <v>9</v>
      </c>
      <c r="H47">
        <v>19</v>
      </c>
      <c r="I47" s="2">
        <v>34</v>
      </c>
      <c r="J47" s="2">
        <v>33</v>
      </c>
      <c r="K47" s="3">
        <v>33.5</v>
      </c>
      <c r="L47" s="4">
        <v>44769</v>
      </c>
      <c r="M47" s="4">
        <v>44768</v>
      </c>
      <c r="N47" s="5">
        <v>70</v>
      </c>
      <c r="O47" s="5">
        <v>69</v>
      </c>
      <c r="P47">
        <v>2.8</v>
      </c>
      <c r="Q47">
        <v>1.2</v>
      </c>
      <c r="R47">
        <v>0</v>
      </c>
      <c r="S47">
        <v>0</v>
      </c>
      <c r="T47">
        <v>0</v>
      </c>
      <c r="U47" t="s">
        <v>30</v>
      </c>
      <c r="V47" s="6">
        <v>0.69247685185185182</v>
      </c>
      <c r="W47">
        <v>9</v>
      </c>
      <c r="X47">
        <v>19</v>
      </c>
      <c r="Y47">
        <v>1235</v>
      </c>
      <c r="Z47">
        <v>13.040984999999999</v>
      </c>
      <c r="AA47">
        <v>11.416034</v>
      </c>
      <c r="AB47">
        <v>61.185402000000003</v>
      </c>
      <c r="AC47">
        <f t="shared" si="1"/>
        <v>125.10933768990597</v>
      </c>
    </row>
    <row r="48" spans="1:29" x14ac:dyDescent="0.2">
      <c r="A48" s="76">
        <v>218</v>
      </c>
      <c r="B48">
        <v>1274</v>
      </c>
      <c r="C48" s="2" t="str">
        <f t="shared" si="0"/>
        <v>NP-dry-1274</v>
      </c>
      <c r="E48" s="76" t="s">
        <v>117</v>
      </c>
      <c r="F48" s="76">
        <v>0</v>
      </c>
      <c r="G48">
        <v>12</v>
      </c>
      <c r="H48">
        <v>18</v>
      </c>
      <c r="I48" s="2">
        <v>32</v>
      </c>
      <c r="J48" s="2">
        <v>33</v>
      </c>
      <c r="K48" s="3">
        <v>32.5</v>
      </c>
      <c r="L48" s="4">
        <v>44768</v>
      </c>
      <c r="M48" s="4">
        <v>44769</v>
      </c>
      <c r="N48" s="5">
        <v>69</v>
      </c>
      <c r="O48" s="5">
        <v>70</v>
      </c>
      <c r="P48">
        <v>2.6</v>
      </c>
      <c r="Q48">
        <v>1.1000000000000001</v>
      </c>
      <c r="R48">
        <v>0</v>
      </c>
      <c r="S48">
        <v>0</v>
      </c>
      <c r="T48">
        <v>0</v>
      </c>
      <c r="U48" t="s">
        <v>30</v>
      </c>
      <c r="V48" s="6">
        <v>0.57186342592592598</v>
      </c>
      <c r="W48">
        <v>12</v>
      </c>
      <c r="X48">
        <v>18</v>
      </c>
      <c r="Y48">
        <v>1274</v>
      </c>
      <c r="Z48">
        <v>11.292685000000001</v>
      </c>
      <c r="AA48">
        <v>11.373907000000001</v>
      </c>
      <c r="AB48">
        <v>61.051898999999999</v>
      </c>
      <c r="AC48">
        <f t="shared" si="1"/>
        <v>108.38845547922519</v>
      </c>
    </row>
    <row r="49" spans="1:29" x14ac:dyDescent="0.2">
      <c r="A49" s="76">
        <v>340</v>
      </c>
      <c r="B49">
        <v>1396</v>
      </c>
      <c r="C49" s="2" t="str">
        <f t="shared" si="0"/>
        <v>NP-dry-1396</v>
      </c>
      <c r="E49" s="76" t="s">
        <v>117</v>
      </c>
      <c r="F49" s="76" t="s">
        <v>118</v>
      </c>
      <c r="G49">
        <v>18</v>
      </c>
      <c r="H49">
        <v>20</v>
      </c>
      <c r="I49" s="2">
        <v>32</v>
      </c>
      <c r="J49" s="2">
        <v>32</v>
      </c>
      <c r="K49" s="3">
        <v>32</v>
      </c>
      <c r="L49" s="4">
        <v>44768</v>
      </c>
      <c r="M49" s="4">
        <v>44769</v>
      </c>
      <c r="N49" s="5">
        <v>69</v>
      </c>
      <c r="O49" s="5">
        <v>70</v>
      </c>
      <c r="P49">
        <v>2.7</v>
      </c>
      <c r="Q49">
        <v>1.2</v>
      </c>
      <c r="R49">
        <v>0</v>
      </c>
      <c r="S49">
        <v>0</v>
      </c>
      <c r="T49">
        <v>0</v>
      </c>
      <c r="U49" t="s">
        <v>30</v>
      </c>
      <c r="V49" s="6">
        <v>0.7090277777777777</v>
      </c>
      <c r="W49">
        <v>18</v>
      </c>
      <c r="X49">
        <v>20</v>
      </c>
      <c r="Y49">
        <v>1396</v>
      </c>
      <c r="Z49">
        <v>7.8256759999999996</v>
      </c>
      <c r="AA49">
        <v>11.411191000000001</v>
      </c>
      <c r="AB49">
        <v>61.183101999999998</v>
      </c>
      <c r="AC49">
        <f t="shared" si="1"/>
        <v>75.080116118026325</v>
      </c>
    </row>
    <row r="50" spans="1:29" x14ac:dyDescent="0.2">
      <c r="A50" s="76">
        <v>346</v>
      </c>
      <c r="B50">
        <v>1402</v>
      </c>
      <c r="C50" s="2" t="str">
        <f t="shared" si="0"/>
        <v>NP-dry-1402</v>
      </c>
      <c r="E50" s="76" t="s">
        <v>117</v>
      </c>
      <c r="F50" s="76" t="s">
        <v>118</v>
      </c>
      <c r="G50">
        <v>19</v>
      </c>
      <c r="H50">
        <v>6</v>
      </c>
      <c r="I50" s="2">
        <v>34</v>
      </c>
      <c r="J50" s="2">
        <v>34</v>
      </c>
      <c r="K50" s="3">
        <v>34</v>
      </c>
      <c r="L50" s="4">
        <v>44768</v>
      </c>
      <c r="M50" s="4">
        <v>44770</v>
      </c>
      <c r="N50" s="5">
        <v>69</v>
      </c>
      <c r="O50" s="5">
        <v>71</v>
      </c>
      <c r="P50">
        <v>2.9</v>
      </c>
      <c r="Q50">
        <v>1.3</v>
      </c>
      <c r="R50">
        <v>0</v>
      </c>
      <c r="S50">
        <v>0</v>
      </c>
      <c r="T50">
        <v>0</v>
      </c>
      <c r="U50" t="s">
        <v>29</v>
      </c>
      <c r="V50" s="6">
        <v>0.58417824074074076</v>
      </c>
      <c r="W50">
        <v>19</v>
      </c>
      <c r="X50">
        <v>6</v>
      </c>
      <c r="Y50">
        <v>1402</v>
      </c>
      <c r="Z50">
        <v>13.252141999999999</v>
      </c>
      <c r="AA50">
        <v>10.602732</v>
      </c>
      <c r="AB50">
        <v>60.978301999999999</v>
      </c>
      <c r="AC50">
        <f t="shared" si="1"/>
        <v>128.30232815408809</v>
      </c>
    </row>
    <row r="51" spans="1:29" x14ac:dyDescent="0.2">
      <c r="A51" s="76">
        <v>347</v>
      </c>
      <c r="B51">
        <v>1403</v>
      </c>
      <c r="C51" s="2" t="str">
        <f t="shared" si="0"/>
        <v>NP-dry-1403</v>
      </c>
      <c r="E51" s="76" t="s">
        <v>117</v>
      </c>
      <c r="F51" s="76" t="s">
        <v>118</v>
      </c>
      <c r="G51">
        <v>19</v>
      </c>
      <c r="H51">
        <v>7</v>
      </c>
      <c r="I51" s="2">
        <v>34</v>
      </c>
      <c r="J51" s="2">
        <v>33</v>
      </c>
      <c r="K51" s="3">
        <v>33.5</v>
      </c>
      <c r="L51" s="4">
        <v>44768</v>
      </c>
      <c r="M51" s="4">
        <v>44770</v>
      </c>
      <c r="N51" s="5">
        <v>69</v>
      </c>
      <c r="O51" s="5">
        <v>71</v>
      </c>
      <c r="P51">
        <v>2.8</v>
      </c>
      <c r="Q51">
        <v>1.1000000000000001</v>
      </c>
      <c r="R51">
        <v>0</v>
      </c>
      <c r="S51">
        <v>0</v>
      </c>
      <c r="T51">
        <v>0</v>
      </c>
      <c r="U51" t="s">
        <v>29</v>
      </c>
      <c r="V51" s="6">
        <v>0.62486111111111109</v>
      </c>
      <c r="W51">
        <v>19</v>
      </c>
      <c r="X51">
        <v>7</v>
      </c>
      <c r="Y51">
        <v>1403</v>
      </c>
      <c r="Z51">
        <v>12.534770999999999</v>
      </c>
      <c r="AA51">
        <v>11.180882</v>
      </c>
      <c r="AB51">
        <v>60.352299000000002</v>
      </c>
      <c r="AC51">
        <f t="shared" si="1"/>
        <v>120.57216793367849</v>
      </c>
    </row>
    <row r="52" spans="1:29" x14ac:dyDescent="0.2">
      <c r="A52" s="76">
        <v>348</v>
      </c>
      <c r="B52">
        <v>1404</v>
      </c>
      <c r="C52" s="2" t="str">
        <f t="shared" si="0"/>
        <v>NP-dry-1404</v>
      </c>
      <c r="E52" s="76" t="s">
        <v>117</v>
      </c>
      <c r="F52" s="76" t="s">
        <v>118</v>
      </c>
      <c r="G52">
        <v>19</v>
      </c>
      <c r="H52">
        <v>8</v>
      </c>
      <c r="I52" s="2">
        <v>33</v>
      </c>
      <c r="J52" s="2">
        <v>34</v>
      </c>
      <c r="K52" s="3">
        <v>33.5</v>
      </c>
      <c r="L52" s="4">
        <v>44768</v>
      </c>
      <c r="M52" s="4">
        <v>44770</v>
      </c>
      <c r="N52" s="5">
        <v>69</v>
      </c>
      <c r="O52" s="5">
        <v>71</v>
      </c>
      <c r="P52">
        <v>3</v>
      </c>
      <c r="Q52">
        <v>1.3</v>
      </c>
      <c r="R52">
        <v>0</v>
      </c>
      <c r="S52">
        <v>0</v>
      </c>
      <c r="T52">
        <v>0</v>
      </c>
      <c r="U52" t="s">
        <v>29</v>
      </c>
      <c r="V52" s="6">
        <v>0.64284722222222224</v>
      </c>
      <c r="W52">
        <v>19</v>
      </c>
      <c r="X52">
        <v>8</v>
      </c>
      <c r="Y52">
        <v>1404</v>
      </c>
      <c r="Z52">
        <v>11.813000000000001</v>
      </c>
      <c r="AA52">
        <v>10.224648</v>
      </c>
      <c r="AB52">
        <v>61.112301000000002</v>
      </c>
      <c r="AC52">
        <f t="shared" si="1"/>
        <v>114.85278483702095</v>
      </c>
    </row>
    <row r="53" spans="1:29" x14ac:dyDescent="0.2">
      <c r="A53" s="76">
        <v>349</v>
      </c>
      <c r="B53">
        <v>1405</v>
      </c>
      <c r="C53" s="2" t="str">
        <f t="shared" si="0"/>
        <v>NP-dry-1405</v>
      </c>
      <c r="E53" s="76" t="s">
        <v>117</v>
      </c>
      <c r="F53" s="76" t="s">
        <v>118</v>
      </c>
      <c r="G53">
        <v>19</v>
      </c>
      <c r="H53">
        <v>9</v>
      </c>
      <c r="I53" s="2">
        <v>33</v>
      </c>
      <c r="J53" s="2">
        <v>33</v>
      </c>
      <c r="K53" s="3">
        <v>33</v>
      </c>
      <c r="L53" s="4">
        <v>44768</v>
      </c>
      <c r="M53" s="4">
        <v>44770</v>
      </c>
      <c r="N53" s="5">
        <v>69</v>
      </c>
      <c r="O53" s="5">
        <v>71</v>
      </c>
      <c r="P53">
        <v>3.1</v>
      </c>
      <c r="Q53">
        <v>1.4</v>
      </c>
      <c r="R53">
        <v>0</v>
      </c>
      <c r="S53">
        <v>0</v>
      </c>
      <c r="T53">
        <v>0</v>
      </c>
      <c r="U53" t="s">
        <v>30</v>
      </c>
      <c r="V53" s="6">
        <v>0.38105324074074076</v>
      </c>
      <c r="W53">
        <v>19</v>
      </c>
      <c r="X53">
        <v>9</v>
      </c>
      <c r="Y53">
        <v>1405</v>
      </c>
      <c r="Z53">
        <v>8.797174</v>
      </c>
      <c r="AA53">
        <v>12.655898000000001</v>
      </c>
      <c r="AB53">
        <v>60.356498999999999</v>
      </c>
      <c r="AC53">
        <f t="shared" si="1"/>
        <v>83.214876991664013</v>
      </c>
    </row>
    <row r="54" spans="1:29" x14ac:dyDescent="0.2">
      <c r="A54" s="76">
        <v>350</v>
      </c>
      <c r="B54">
        <v>1406</v>
      </c>
      <c r="C54" s="2" t="str">
        <f t="shared" si="0"/>
        <v>NP-dry-1406</v>
      </c>
      <c r="E54" s="76" t="s">
        <v>117</v>
      </c>
      <c r="F54" s="76" t="s">
        <v>118</v>
      </c>
      <c r="G54">
        <v>19</v>
      </c>
      <c r="H54">
        <v>10</v>
      </c>
      <c r="I54" s="2">
        <v>34</v>
      </c>
      <c r="J54" s="2">
        <v>33</v>
      </c>
      <c r="K54" s="3">
        <v>33.5</v>
      </c>
      <c r="L54" s="4">
        <v>44768</v>
      </c>
      <c r="M54" s="4">
        <v>44770</v>
      </c>
      <c r="N54" s="5">
        <v>69</v>
      </c>
      <c r="O54" s="5">
        <v>71</v>
      </c>
      <c r="P54">
        <v>2.7</v>
      </c>
      <c r="Q54">
        <v>1.3</v>
      </c>
      <c r="R54">
        <v>0</v>
      </c>
      <c r="S54">
        <v>0</v>
      </c>
      <c r="T54">
        <v>0</v>
      </c>
      <c r="U54" t="s">
        <v>30</v>
      </c>
      <c r="V54" s="6">
        <v>0.39842592592592596</v>
      </c>
      <c r="W54">
        <v>19</v>
      </c>
      <c r="X54">
        <v>10</v>
      </c>
      <c r="Y54">
        <v>1406</v>
      </c>
      <c r="Z54">
        <v>10.520175999999999</v>
      </c>
      <c r="AA54">
        <v>11.700891</v>
      </c>
      <c r="AB54">
        <v>61.037300000000002</v>
      </c>
      <c r="AC54">
        <f t="shared" si="1"/>
        <v>100.60128687931454</v>
      </c>
    </row>
    <row r="55" spans="1:29" x14ac:dyDescent="0.2">
      <c r="A55" s="76">
        <v>351</v>
      </c>
      <c r="B55">
        <v>1407</v>
      </c>
      <c r="C55" s="2" t="str">
        <f t="shared" si="0"/>
        <v>NP-dry-1407</v>
      </c>
      <c r="E55" s="76" t="s">
        <v>117</v>
      </c>
      <c r="F55" s="76" t="s">
        <v>118</v>
      </c>
      <c r="G55">
        <v>19</v>
      </c>
      <c r="H55">
        <v>11</v>
      </c>
      <c r="I55" s="2">
        <v>34</v>
      </c>
      <c r="J55" s="2">
        <v>32</v>
      </c>
      <c r="K55" s="3">
        <v>33</v>
      </c>
      <c r="L55" s="4">
        <v>44768</v>
      </c>
      <c r="M55" s="4">
        <v>44770</v>
      </c>
      <c r="N55" s="5">
        <v>69</v>
      </c>
      <c r="O55" s="5">
        <v>71</v>
      </c>
      <c r="P55">
        <v>2.9</v>
      </c>
      <c r="Q55">
        <v>1.3</v>
      </c>
      <c r="R55">
        <v>0</v>
      </c>
      <c r="S55">
        <v>0</v>
      </c>
      <c r="T55">
        <v>0</v>
      </c>
      <c r="U55" t="s">
        <v>30</v>
      </c>
      <c r="V55" s="6">
        <v>0.41601851851851851</v>
      </c>
      <c r="W55">
        <v>19</v>
      </c>
      <c r="X55">
        <v>11</v>
      </c>
      <c r="Y55">
        <v>1407</v>
      </c>
      <c r="Z55">
        <v>10.096188</v>
      </c>
      <c r="AA55">
        <v>11.227817</v>
      </c>
      <c r="AB55">
        <v>61.209099000000002</v>
      </c>
      <c r="AC55">
        <f t="shared" si="1"/>
        <v>97.064079009111623</v>
      </c>
    </row>
    <row r="56" spans="1:29" x14ac:dyDescent="0.2">
      <c r="A56" s="76">
        <v>352</v>
      </c>
      <c r="B56">
        <v>1408</v>
      </c>
      <c r="C56" s="2" t="str">
        <f t="shared" si="0"/>
        <v>NP-dry-1408</v>
      </c>
      <c r="E56" s="76" t="s">
        <v>117</v>
      </c>
      <c r="F56" s="76" t="s">
        <v>118</v>
      </c>
      <c r="G56">
        <v>19</v>
      </c>
      <c r="H56">
        <v>12</v>
      </c>
      <c r="I56" s="2">
        <v>33</v>
      </c>
      <c r="J56" s="2">
        <v>34</v>
      </c>
      <c r="K56" s="3">
        <v>33.5</v>
      </c>
      <c r="L56" s="4">
        <v>44766</v>
      </c>
      <c r="M56" s="4">
        <v>44769</v>
      </c>
      <c r="N56" s="5">
        <v>67</v>
      </c>
      <c r="O56" s="5">
        <v>70</v>
      </c>
      <c r="P56">
        <v>2.7</v>
      </c>
      <c r="Q56">
        <v>1.1000000000000001</v>
      </c>
      <c r="R56">
        <v>0</v>
      </c>
      <c r="S56">
        <v>0</v>
      </c>
      <c r="T56">
        <v>0</v>
      </c>
      <c r="U56" t="s">
        <v>30</v>
      </c>
      <c r="V56" s="6">
        <v>0.43506944444444445</v>
      </c>
      <c r="W56">
        <v>19</v>
      </c>
      <c r="X56">
        <v>12</v>
      </c>
      <c r="Y56">
        <v>1408</v>
      </c>
      <c r="Z56">
        <v>9.7963070000000005</v>
      </c>
      <c r="AA56">
        <v>11.639282</v>
      </c>
      <c r="AB56">
        <v>60.979801000000002</v>
      </c>
      <c r="AC56">
        <f t="shared" si="1"/>
        <v>93.744507619940947</v>
      </c>
    </row>
    <row r="57" spans="1:29" x14ac:dyDescent="0.2">
      <c r="A57" s="76">
        <v>353</v>
      </c>
      <c r="B57">
        <v>1409</v>
      </c>
      <c r="C57" s="2" t="str">
        <f t="shared" si="0"/>
        <v>NP-dry-1409</v>
      </c>
      <c r="E57" s="76" t="s">
        <v>117</v>
      </c>
      <c r="F57" s="76" t="s">
        <v>118</v>
      </c>
      <c r="G57">
        <v>19</v>
      </c>
      <c r="H57">
        <v>13</v>
      </c>
      <c r="I57" s="2">
        <v>33</v>
      </c>
      <c r="J57" s="2">
        <v>32</v>
      </c>
      <c r="K57" s="3">
        <v>32.5</v>
      </c>
      <c r="L57" s="4">
        <v>44768</v>
      </c>
      <c r="M57" s="4">
        <v>44770</v>
      </c>
      <c r="N57" s="5">
        <v>69</v>
      </c>
      <c r="O57" s="5">
        <v>71</v>
      </c>
      <c r="P57">
        <v>2.7</v>
      </c>
      <c r="Q57">
        <v>1.2</v>
      </c>
      <c r="R57">
        <v>0</v>
      </c>
      <c r="S57">
        <v>0</v>
      </c>
      <c r="T57">
        <v>0</v>
      </c>
      <c r="U57" t="s">
        <v>30</v>
      </c>
      <c r="V57" s="6">
        <v>0.48387731481481483</v>
      </c>
      <c r="W57">
        <v>19</v>
      </c>
      <c r="X57">
        <v>13</v>
      </c>
      <c r="Y57">
        <v>1409</v>
      </c>
      <c r="Z57">
        <v>7.7793850000000004</v>
      </c>
      <c r="AA57">
        <v>12.132180999999999</v>
      </c>
      <c r="AB57">
        <v>60.790100000000002</v>
      </c>
      <c r="AC57">
        <f t="shared" si="1"/>
        <v>74.028563363156707</v>
      </c>
    </row>
    <row r="58" spans="1:29" x14ac:dyDescent="0.2">
      <c r="A58" s="76">
        <v>354</v>
      </c>
      <c r="B58">
        <v>1410</v>
      </c>
      <c r="C58" s="2" t="str">
        <f t="shared" si="0"/>
        <v>NP-dry-1410</v>
      </c>
      <c r="E58" s="76" t="s">
        <v>117</v>
      </c>
      <c r="F58" s="76" t="s">
        <v>118</v>
      </c>
      <c r="G58">
        <v>19</v>
      </c>
      <c r="H58">
        <v>14</v>
      </c>
      <c r="I58" s="2">
        <v>32</v>
      </c>
      <c r="J58" s="2">
        <v>33</v>
      </c>
      <c r="K58" s="3">
        <v>32.5</v>
      </c>
      <c r="L58" s="4">
        <v>44769</v>
      </c>
      <c r="M58" s="4">
        <v>44769</v>
      </c>
      <c r="N58" s="5">
        <v>70</v>
      </c>
      <c r="O58" s="5">
        <v>70</v>
      </c>
      <c r="P58">
        <v>2.6</v>
      </c>
      <c r="Q58">
        <v>1.1000000000000001</v>
      </c>
      <c r="R58">
        <v>0</v>
      </c>
      <c r="S58">
        <v>0</v>
      </c>
      <c r="T58">
        <v>0</v>
      </c>
      <c r="U58" t="s">
        <v>30</v>
      </c>
      <c r="V58" s="6">
        <v>0.50131944444444443</v>
      </c>
      <c r="W58">
        <v>19</v>
      </c>
      <c r="X58">
        <v>14</v>
      </c>
      <c r="Y58">
        <v>1410</v>
      </c>
      <c r="Z58">
        <v>9.1746479999999995</v>
      </c>
      <c r="AA58">
        <v>11.479266000000001</v>
      </c>
      <c r="AB58">
        <v>61.067501</v>
      </c>
      <c r="AC58">
        <f t="shared" si="1"/>
        <v>87.954613926719432</v>
      </c>
    </row>
    <row r="59" spans="1:29" x14ac:dyDescent="0.2">
      <c r="A59" s="76">
        <v>355</v>
      </c>
      <c r="B59">
        <v>1411</v>
      </c>
      <c r="C59" s="2" t="str">
        <f t="shared" si="0"/>
        <v>NP-dry-1411</v>
      </c>
      <c r="E59" s="76" t="s">
        <v>117</v>
      </c>
      <c r="F59" s="76" t="s">
        <v>118</v>
      </c>
      <c r="G59">
        <v>19</v>
      </c>
      <c r="H59">
        <v>15</v>
      </c>
      <c r="I59" s="2">
        <v>34</v>
      </c>
      <c r="J59" s="2">
        <v>34</v>
      </c>
      <c r="K59" s="3">
        <v>34</v>
      </c>
      <c r="L59" s="4">
        <v>44769</v>
      </c>
      <c r="M59" s="4">
        <v>44769</v>
      </c>
      <c r="N59" s="5">
        <v>70</v>
      </c>
      <c r="O59" s="5">
        <v>70</v>
      </c>
      <c r="P59">
        <v>2.7</v>
      </c>
      <c r="Q59">
        <v>1.2</v>
      </c>
      <c r="R59">
        <v>0</v>
      </c>
      <c r="S59">
        <v>0</v>
      </c>
      <c r="T59">
        <v>0</v>
      </c>
      <c r="U59" t="s">
        <v>30</v>
      </c>
      <c r="V59" s="6">
        <v>0.51915509259259263</v>
      </c>
      <c r="W59">
        <v>19</v>
      </c>
      <c r="X59">
        <v>15</v>
      </c>
      <c r="Y59">
        <v>1411</v>
      </c>
      <c r="Z59">
        <v>9.1996020000000005</v>
      </c>
      <c r="AA59">
        <v>11.183099</v>
      </c>
      <c r="AB59">
        <v>61.219898000000001</v>
      </c>
      <c r="AC59">
        <f t="shared" si="1"/>
        <v>88.488913782500617</v>
      </c>
    </row>
    <row r="60" spans="1:29" x14ac:dyDescent="0.2">
      <c r="A60" s="76">
        <v>356</v>
      </c>
      <c r="B60">
        <v>1412</v>
      </c>
      <c r="C60" s="2" t="str">
        <f t="shared" si="0"/>
        <v>NP-dry-1412</v>
      </c>
      <c r="E60" s="76" t="s">
        <v>117</v>
      </c>
      <c r="F60" s="76" t="s">
        <v>118</v>
      </c>
      <c r="G60">
        <v>19</v>
      </c>
      <c r="H60">
        <v>16</v>
      </c>
      <c r="I60" s="2">
        <v>34</v>
      </c>
      <c r="J60" s="2">
        <v>33</v>
      </c>
      <c r="K60" s="3">
        <v>33.5</v>
      </c>
      <c r="L60" s="4">
        <v>44766</v>
      </c>
      <c r="M60" s="4">
        <v>44769</v>
      </c>
      <c r="N60" s="5">
        <v>67</v>
      </c>
      <c r="O60" s="5">
        <v>70</v>
      </c>
      <c r="P60">
        <v>2.5</v>
      </c>
      <c r="Q60">
        <v>1.2</v>
      </c>
      <c r="R60">
        <v>0</v>
      </c>
      <c r="S60">
        <v>0</v>
      </c>
      <c r="T60">
        <v>0</v>
      </c>
      <c r="U60" t="s">
        <v>30</v>
      </c>
      <c r="V60" s="6">
        <v>0.5369328703703703</v>
      </c>
      <c r="W60">
        <v>19</v>
      </c>
      <c r="X60">
        <v>16</v>
      </c>
      <c r="Y60">
        <v>1412</v>
      </c>
      <c r="Z60">
        <v>7.4306660000000004</v>
      </c>
      <c r="AA60">
        <v>11.26835</v>
      </c>
      <c r="AB60">
        <v>61.155799999999999</v>
      </c>
      <c r="AC60">
        <f t="shared" si="1"/>
        <v>71.405309776164501</v>
      </c>
    </row>
    <row r="61" spans="1:29" x14ac:dyDescent="0.2">
      <c r="A61" s="76">
        <v>357</v>
      </c>
      <c r="B61">
        <v>1413</v>
      </c>
      <c r="C61" s="2" t="str">
        <f t="shared" si="0"/>
        <v>NP-dry-1413</v>
      </c>
      <c r="E61" s="76" t="s">
        <v>117</v>
      </c>
      <c r="F61" s="76" t="s">
        <v>118</v>
      </c>
      <c r="G61">
        <v>19</v>
      </c>
      <c r="H61">
        <v>17</v>
      </c>
      <c r="I61" s="2">
        <v>33</v>
      </c>
      <c r="J61" s="2">
        <v>34</v>
      </c>
      <c r="K61" s="3">
        <v>33.5</v>
      </c>
      <c r="L61" s="4">
        <v>44769</v>
      </c>
      <c r="M61" s="4">
        <v>44770</v>
      </c>
      <c r="N61" s="5">
        <v>70</v>
      </c>
      <c r="O61" s="5">
        <v>71</v>
      </c>
      <c r="P61">
        <v>2.7</v>
      </c>
      <c r="Q61">
        <v>1.2</v>
      </c>
      <c r="R61">
        <v>0</v>
      </c>
      <c r="S61">
        <v>0</v>
      </c>
      <c r="T61">
        <v>0</v>
      </c>
      <c r="U61" t="s">
        <v>30</v>
      </c>
      <c r="V61" s="6">
        <v>0.55715277777777772</v>
      </c>
      <c r="W61">
        <v>19</v>
      </c>
      <c r="X61">
        <v>17</v>
      </c>
      <c r="Y61">
        <v>1413</v>
      </c>
      <c r="Z61">
        <v>8.5771499999999996</v>
      </c>
      <c r="AA61">
        <v>11.294041</v>
      </c>
      <c r="AB61">
        <v>61.118999000000002</v>
      </c>
      <c r="AC61">
        <f t="shared" si="1"/>
        <v>82.39863362159312</v>
      </c>
    </row>
    <row r="62" spans="1:29" x14ac:dyDescent="0.2">
      <c r="A62" s="76">
        <v>358</v>
      </c>
      <c r="B62">
        <v>1414</v>
      </c>
      <c r="C62" s="2" t="str">
        <f t="shared" si="0"/>
        <v>NP-dry-1414</v>
      </c>
      <c r="E62" s="76" t="s">
        <v>117</v>
      </c>
      <c r="F62" s="76" t="s">
        <v>118</v>
      </c>
      <c r="G62">
        <v>19</v>
      </c>
      <c r="H62">
        <v>18</v>
      </c>
      <c r="I62" s="2">
        <v>34</v>
      </c>
      <c r="J62" s="2">
        <v>34</v>
      </c>
      <c r="K62" s="3">
        <v>34</v>
      </c>
      <c r="L62" s="4">
        <v>44766</v>
      </c>
      <c r="M62" s="4">
        <v>44768</v>
      </c>
      <c r="N62" s="5">
        <v>67</v>
      </c>
      <c r="O62" s="5">
        <v>69</v>
      </c>
      <c r="P62">
        <v>2.6</v>
      </c>
      <c r="Q62">
        <v>1.1000000000000001</v>
      </c>
      <c r="R62">
        <v>0</v>
      </c>
      <c r="S62">
        <v>0</v>
      </c>
      <c r="T62">
        <v>0</v>
      </c>
      <c r="U62" t="s">
        <v>30</v>
      </c>
      <c r="V62" s="6">
        <v>0.57452546296296292</v>
      </c>
      <c r="W62">
        <v>19</v>
      </c>
      <c r="X62">
        <v>18</v>
      </c>
      <c r="Y62">
        <v>1414</v>
      </c>
      <c r="Z62">
        <v>8.6764559999999999</v>
      </c>
      <c r="AA62">
        <v>11.456023999999999</v>
      </c>
      <c r="AB62">
        <v>61.027599000000002</v>
      </c>
      <c r="AC62">
        <f t="shared" si="1"/>
        <v>83.200435182919009</v>
      </c>
    </row>
    <row r="63" spans="1:29" x14ac:dyDescent="0.2">
      <c r="A63" s="76">
        <v>359</v>
      </c>
      <c r="B63">
        <v>1415</v>
      </c>
      <c r="C63" s="2" t="str">
        <f t="shared" si="0"/>
        <v>NP-dry-1415</v>
      </c>
      <c r="E63" s="76" t="s">
        <v>117</v>
      </c>
      <c r="F63" s="76" t="s">
        <v>118</v>
      </c>
      <c r="G63">
        <v>19</v>
      </c>
      <c r="H63">
        <v>19</v>
      </c>
      <c r="I63" s="2">
        <v>31</v>
      </c>
      <c r="J63" s="2">
        <v>32</v>
      </c>
      <c r="K63" s="3">
        <v>31.5</v>
      </c>
      <c r="L63" s="4">
        <v>44769</v>
      </c>
      <c r="M63" s="4">
        <v>44769</v>
      </c>
      <c r="N63" s="5">
        <v>70</v>
      </c>
      <c r="O63" s="5">
        <v>70</v>
      </c>
      <c r="P63">
        <v>2.7</v>
      </c>
      <c r="Q63">
        <v>1.2</v>
      </c>
      <c r="R63">
        <v>0</v>
      </c>
      <c r="S63">
        <v>0</v>
      </c>
      <c r="T63">
        <v>0</v>
      </c>
      <c r="U63" t="s">
        <v>30</v>
      </c>
      <c r="V63" s="6">
        <v>0.69603009259259263</v>
      </c>
      <c r="W63">
        <v>19</v>
      </c>
      <c r="X63">
        <v>19</v>
      </c>
      <c r="Y63">
        <v>1415</v>
      </c>
      <c r="Z63">
        <v>9.4203320000000001</v>
      </c>
      <c r="AA63">
        <v>11.484791</v>
      </c>
      <c r="AB63">
        <v>61.170898000000001</v>
      </c>
      <c r="AC63">
        <f t="shared" si="1"/>
        <v>90.304276485326795</v>
      </c>
    </row>
    <row r="64" spans="1:29" x14ac:dyDescent="0.2">
      <c r="A64" s="76">
        <v>360</v>
      </c>
      <c r="B64">
        <v>1416</v>
      </c>
      <c r="C64" s="2" t="str">
        <f t="shared" si="0"/>
        <v>NP-dry-1416</v>
      </c>
      <c r="E64" s="76" t="s">
        <v>117</v>
      </c>
      <c r="F64" s="76" t="s">
        <v>118</v>
      </c>
      <c r="G64">
        <v>19</v>
      </c>
      <c r="H64">
        <v>20</v>
      </c>
      <c r="I64" s="2">
        <v>33</v>
      </c>
      <c r="J64" s="2">
        <v>34</v>
      </c>
      <c r="K64" s="3">
        <v>33.5</v>
      </c>
      <c r="L64" s="4">
        <v>44766</v>
      </c>
      <c r="M64" s="4">
        <v>44768</v>
      </c>
      <c r="N64" s="5">
        <v>67</v>
      </c>
      <c r="O64" s="5">
        <v>69</v>
      </c>
      <c r="P64">
        <v>2.7</v>
      </c>
      <c r="Q64">
        <v>1.2</v>
      </c>
      <c r="R64">
        <v>0</v>
      </c>
      <c r="S64">
        <v>0</v>
      </c>
      <c r="T64">
        <v>0</v>
      </c>
      <c r="U64" t="s">
        <v>30</v>
      </c>
      <c r="V64" s="6">
        <v>0.70934027777777775</v>
      </c>
      <c r="W64">
        <v>19</v>
      </c>
      <c r="X64">
        <v>20</v>
      </c>
      <c r="Y64">
        <v>1416</v>
      </c>
      <c r="Z64">
        <v>8.872223</v>
      </c>
      <c r="AA64">
        <v>11.024732999999999</v>
      </c>
      <c r="AB64">
        <v>61.351897999999998</v>
      </c>
      <c r="AC64">
        <f t="shared" si="1"/>
        <v>85.492094756700439</v>
      </c>
    </row>
    <row r="65" spans="1:37" x14ac:dyDescent="0.2">
      <c r="A65" s="76">
        <v>394</v>
      </c>
      <c r="B65">
        <v>1450</v>
      </c>
      <c r="C65" s="2" t="str">
        <f t="shared" si="0"/>
        <v>NP-dry-1450</v>
      </c>
      <c r="E65" s="76" t="s">
        <v>117</v>
      </c>
      <c r="F65" s="76">
        <v>0</v>
      </c>
      <c r="G65">
        <v>22</v>
      </c>
      <c r="H65">
        <v>14</v>
      </c>
      <c r="I65" s="2">
        <v>33</v>
      </c>
      <c r="J65" s="2">
        <v>34</v>
      </c>
      <c r="K65" s="3">
        <v>33.5</v>
      </c>
      <c r="L65" s="4">
        <v>44768</v>
      </c>
      <c r="M65" s="4">
        <v>44762</v>
      </c>
      <c r="N65" s="5">
        <v>69</v>
      </c>
      <c r="O65" s="5">
        <v>63</v>
      </c>
      <c r="P65">
        <v>2.6</v>
      </c>
      <c r="Q65">
        <v>1.1000000000000001</v>
      </c>
      <c r="R65">
        <v>0</v>
      </c>
      <c r="S65">
        <v>0</v>
      </c>
      <c r="T65">
        <v>0</v>
      </c>
      <c r="U65" t="s">
        <v>30</v>
      </c>
      <c r="V65" s="6">
        <v>0.50246527777777772</v>
      </c>
      <c r="W65">
        <v>22</v>
      </c>
      <c r="X65">
        <v>14</v>
      </c>
      <c r="Y65">
        <v>1450</v>
      </c>
      <c r="Z65">
        <v>8.6265509999999992</v>
      </c>
      <c r="AA65">
        <v>11.665374</v>
      </c>
      <c r="AB65">
        <v>60.959201999999998</v>
      </c>
      <c r="AC65">
        <f t="shared" si="1"/>
        <v>82.526300747015497</v>
      </c>
    </row>
    <row r="66" spans="1:37" x14ac:dyDescent="0.2">
      <c r="A66" s="76">
        <v>532</v>
      </c>
      <c r="B66">
        <v>1588</v>
      </c>
      <c r="C66" s="2" t="str">
        <f t="shared" si="0"/>
        <v>NP-dry-1588</v>
      </c>
      <c r="E66" s="76" t="s">
        <v>117</v>
      </c>
      <c r="F66" s="76" t="s">
        <v>118</v>
      </c>
      <c r="G66">
        <v>29</v>
      </c>
      <c r="H66">
        <v>12</v>
      </c>
      <c r="I66" s="2">
        <v>32</v>
      </c>
      <c r="J66" s="2">
        <v>29</v>
      </c>
      <c r="K66" s="3">
        <v>30.5</v>
      </c>
      <c r="L66" s="4">
        <v>44770</v>
      </c>
      <c r="M66" s="4">
        <v>44772</v>
      </c>
      <c r="N66" s="5">
        <v>71</v>
      </c>
      <c r="O66" s="5">
        <v>73</v>
      </c>
      <c r="P66">
        <v>2.6</v>
      </c>
      <c r="Q66">
        <v>1</v>
      </c>
      <c r="R66">
        <v>0</v>
      </c>
      <c r="S66">
        <v>0</v>
      </c>
      <c r="T66">
        <v>0</v>
      </c>
      <c r="U66" t="s">
        <v>30</v>
      </c>
      <c r="V66" s="6">
        <v>0.43900462962962966</v>
      </c>
      <c r="W66">
        <v>29</v>
      </c>
      <c r="X66">
        <v>12</v>
      </c>
      <c r="Y66">
        <v>1588</v>
      </c>
      <c r="Z66">
        <v>7.849577</v>
      </c>
      <c r="AA66">
        <v>11.608548000000001</v>
      </c>
      <c r="AB66">
        <v>60.840598999999997</v>
      </c>
      <c r="AC66">
        <f t="shared" si="1"/>
        <v>75.141650726727732</v>
      </c>
    </row>
    <row r="67" spans="1:37" x14ac:dyDescent="0.2">
      <c r="A67" s="76">
        <v>533</v>
      </c>
      <c r="B67">
        <v>1589</v>
      </c>
      <c r="C67" s="2" t="str">
        <f t="shared" si="0"/>
        <v>NP-dry-1589</v>
      </c>
      <c r="E67" s="76" t="s">
        <v>117</v>
      </c>
      <c r="F67" s="76" t="s">
        <v>118</v>
      </c>
      <c r="G67">
        <v>29</v>
      </c>
      <c r="H67">
        <v>13</v>
      </c>
      <c r="I67" s="2">
        <v>34</v>
      </c>
      <c r="J67" s="2">
        <v>33</v>
      </c>
      <c r="K67" s="3">
        <v>33.5</v>
      </c>
      <c r="L67" s="4">
        <v>44768</v>
      </c>
      <c r="M67" s="4">
        <v>44769</v>
      </c>
      <c r="N67" s="5">
        <v>69</v>
      </c>
      <c r="O67" s="5">
        <v>70</v>
      </c>
      <c r="P67">
        <v>2.6</v>
      </c>
      <c r="Q67">
        <v>1.2</v>
      </c>
      <c r="R67">
        <v>0</v>
      </c>
      <c r="S67">
        <v>0</v>
      </c>
      <c r="T67">
        <v>0</v>
      </c>
      <c r="U67" t="s">
        <v>30</v>
      </c>
      <c r="V67" s="6">
        <v>0.48776620370370366</v>
      </c>
      <c r="W67">
        <v>29</v>
      </c>
      <c r="X67">
        <v>13</v>
      </c>
      <c r="Y67">
        <v>1589</v>
      </c>
      <c r="Z67">
        <v>10.221189000000001</v>
      </c>
      <c r="AA67">
        <v>11.772983</v>
      </c>
      <c r="AB67">
        <v>60.978797999999998</v>
      </c>
      <c r="AC67">
        <f t="shared" si="1"/>
        <v>97.662362096090604</v>
      </c>
    </row>
    <row r="68" spans="1:37" x14ac:dyDescent="0.2">
      <c r="A68" s="76">
        <v>534</v>
      </c>
      <c r="B68">
        <v>1590</v>
      </c>
      <c r="C68" s="2" t="str">
        <f t="shared" si="0"/>
        <v>NP-dry-1590</v>
      </c>
      <c r="E68" s="76" t="s">
        <v>117</v>
      </c>
      <c r="F68" s="76" t="s">
        <v>118</v>
      </c>
      <c r="G68">
        <v>29</v>
      </c>
      <c r="H68">
        <v>14</v>
      </c>
      <c r="I68" s="2">
        <v>32</v>
      </c>
      <c r="J68" s="2">
        <v>31</v>
      </c>
      <c r="K68" s="3">
        <v>31.5</v>
      </c>
      <c r="L68" s="4">
        <v>44768</v>
      </c>
      <c r="M68" s="4">
        <v>44770</v>
      </c>
      <c r="N68" s="5">
        <v>69</v>
      </c>
      <c r="O68" s="5">
        <v>71</v>
      </c>
      <c r="P68">
        <v>2.6</v>
      </c>
      <c r="Q68">
        <v>1.2</v>
      </c>
      <c r="R68">
        <v>0</v>
      </c>
      <c r="S68">
        <v>0</v>
      </c>
      <c r="T68">
        <v>0</v>
      </c>
      <c r="U68" t="s">
        <v>30</v>
      </c>
      <c r="V68" s="6">
        <v>0.50535879629629632</v>
      </c>
      <c r="W68">
        <v>29</v>
      </c>
      <c r="X68">
        <v>14</v>
      </c>
      <c r="Y68">
        <v>1590</v>
      </c>
      <c r="Z68">
        <v>9.5983560000000008</v>
      </c>
      <c r="AA68">
        <v>11.388289</v>
      </c>
      <c r="AB68">
        <v>61.097800999999997</v>
      </c>
      <c r="AC68">
        <f t="shared" si="1"/>
        <v>92.111145991189844</v>
      </c>
    </row>
    <row r="69" spans="1:37" x14ac:dyDescent="0.2">
      <c r="A69" s="76">
        <v>535</v>
      </c>
      <c r="B69">
        <v>1591</v>
      </c>
      <c r="C69" s="2" t="str">
        <f t="shared" ref="C69:C132" si="2">"NP-dry-"&amp;B69</f>
        <v>NP-dry-1591</v>
      </c>
      <c r="E69" s="76" t="s">
        <v>117</v>
      </c>
      <c r="F69" s="76" t="s">
        <v>118</v>
      </c>
      <c r="G69">
        <v>29</v>
      </c>
      <c r="H69">
        <v>15</v>
      </c>
      <c r="I69" s="2">
        <v>33</v>
      </c>
      <c r="J69" s="2">
        <v>33</v>
      </c>
      <c r="K69" s="3">
        <v>33</v>
      </c>
      <c r="L69" s="4">
        <v>44769</v>
      </c>
      <c r="M69" s="4">
        <v>44770</v>
      </c>
      <c r="N69" s="5">
        <v>70</v>
      </c>
      <c r="O69" s="5">
        <v>71</v>
      </c>
      <c r="P69">
        <v>2.7</v>
      </c>
      <c r="Q69">
        <v>1.1000000000000001</v>
      </c>
      <c r="R69">
        <v>0</v>
      </c>
      <c r="S69">
        <v>0</v>
      </c>
      <c r="T69">
        <v>0</v>
      </c>
      <c r="U69" t="s">
        <v>30</v>
      </c>
      <c r="V69" s="6">
        <v>0.52376157407407409</v>
      </c>
      <c r="W69">
        <v>29</v>
      </c>
      <c r="X69">
        <v>15</v>
      </c>
      <c r="Y69">
        <v>1591</v>
      </c>
      <c r="Z69">
        <v>10.894439999999999</v>
      </c>
      <c r="AA69">
        <v>11.425973000000001</v>
      </c>
      <c r="AB69">
        <v>61.117001000000002</v>
      </c>
      <c r="AC69">
        <f t="shared" si="1"/>
        <v>104.50462496455266</v>
      </c>
    </row>
    <row r="70" spans="1:37" x14ac:dyDescent="0.2">
      <c r="A70" s="76">
        <v>536</v>
      </c>
      <c r="B70">
        <v>1592</v>
      </c>
      <c r="C70" s="2" t="str">
        <f t="shared" si="2"/>
        <v>NP-dry-1592</v>
      </c>
      <c r="E70" s="76" t="s">
        <v>117</v>
      </c>
      <c r="F70" s="76" t="s">
        <v>118</v>
      </c>
      <c r="G70">
        <v>29</v>
      </c>
      <c r="H70">
        <v>16</v>
      </c>
      <c r="I70" s="2">
        <v>32</v>
      </c>
      <c r="J70" s="2">
        <v>32</v>
      </c>
      <c r="K70" s="3">
        <v>32</v>
      </c>
      <c r="L70" s="4">
        <v>44769</v>
      </c>
      <c r="M70" s="4">
        <v>44769</v>
      </c>
      <c r="N70" s="5">
        <v>70</v>
      </c>
      <c r="O70" s="5">
        <v>70</v>
      </c>
      <c r="P70">
        <v>2.7</v>
      </c>
      <c r="Q70">
        <v>1.2</v>
      </c>
      <c r="R70">
        <v>0</v>
      </c>
      <c r="S70">
        <v>0</v>
      </c>
      <c r="T70">
        <v>0</v>
      </c>
      <c r="U70" t="s">
        <v>30</v>
      </c>
      <c r="V70" s="6">
        <v>0.54076388888888893</v>
      </c>
      <c r="W70">
        <v>29</v>
      </c>
      <c r="X70">
        <v>16</v>
      </c>
      <c r="Y70">
        <v>1592</v>
      </c>
      <c r="Z70">
        <v>10.470604</v>
      </c>
      <c r="AA70">
        <v>11.212607</v>
      </c>
      <c r="AB70">
        <v>61.167301000000002</v>
      </c>
      <c r="AC70">
        <f t="shared" si="1"/>
        <v>100.68093695685548</v>
      </c>
    </row>
    <row r="71" spans="1:37" x14ac:dyDescent="0.2">
      <c r="A71" s="76">
        <v>537</v>
      </c>
      <c r="B71">
        <v>1593</v>
      </c>
      <c r="C71" s="2" t="str">
        <f t="shared" si="2"/>
        <v>NP-dry-1593</v>
      </c>
      <c r="E71" s="76" t="s">
        <v>117</v>
      </c>
      <c r="F71" s="76" t="s">
        <v>118</v>
      </c>
      <c r="G71">
        <v>29</v>
      </c>
      <c r="H71">
        <v>17</v>
      </c>
      <c r="I71" s="2">
        <v>34</v>
      </c>
      <c r="J71" s="2">
        <v>30</v>
      </c>
      <c r="K71" s="3">
        <v>32</v>
      </c>
      <c r="L71" s="4">
        <v>44768</v>
      </c>
      <c r="M71" s="4">
        <v>44770</v>
      </c>
      <c r="N71" s="5">
        <v>69</v>
      </c>
      <c r="O71" s="5">
        <v>71</v>
      </c>
      <c r="P71">
        <v>2.6</v>
      </c>
      <c r="Q71">
        <v>1.2</v>
      </c>
      <c r="R71">
        <v>0</v>
      </c>
      <c r="S71">
        <v>0</v>
      </c>
      <c r="T71">
        <v>0</v>
      </c>
      <c r="U71" t="s">
        <v>30</v>
      </c>
      <c r="V71" s="6">
        <v>0.56122685185185184</v>
      </c>
      <c r="W71">
        <v>29</v>
      </c>
      <c r="X71">
        <v>17</v>
      </c>
      <c r="Y71">
        <v>1593</v>
      </c>
      <c r="Z71">
        <v>9.8475149999999996</v>
      </c>
      <c r="AA71">
        <v>11.544206000000001</v>
      </c>
      <c r="AB71">
        <v>60.991100000000003</v>
      </c>
      <c r="AC71">
        <f t="shared" si="1"/>
        <v>94.335932249647456</v>
      </c>
    </row>
    <row r="72" spans="1:37" x14ac:dyDescent="0.2">
      <c r="A72" s="76">
        <v>538</v>
      </c>
      <c r="B72">
        <v>1594</v>
      </c>
      <c r="C72" s="2" t="str">
        <f t="shared" si="2"/>
        <v>NP-dry-1594</v>
      </c>
      <c r="E72" s="76" t="s">
        <v>117</v>
      </c>
      <c r="F72" s="76" t="s">
        <v>118</v>
      </c>
      <c r="G72">
        <v>29</v>
      </c>
      <c r="H72">
        <v>18</v>
      </c>
      <c r="I72" s="2">
        <v>32</v>
      </c>
      <c r="J72" s="2">
        <v>32</v>
      </c>
      <c r="K72" s="3">
        <v>32</v>
      </c>
      <c r="L72" s="4">
        <v>44766</v>
      </c>
      <c r="M72" s="4">
        <v>44768</v>
      </c>
      <c r="N72" s="5">
        <v>67</v>
      </c>
      <c r="O72" s="5">
        <v>69</v>
      </c>
      <c r="P72">
        <v>2.6</v>
      </c>
      <c r="Q72">
        <v>1.2</v>
      </c>
      <c r="R72">
        <v>0</v>
      </c>
      <c r="S72">
        <v>0</v>
      </c>
      <c r="T72">
        <v>0</v>
      </c>
      <c r="U72" t="s">
        <v>30</v>
      </c>
      <c r="V72" s="6">
        <v>0.57877314814814818</v>
      </c>
      <c r="W72">
        <v>29</v>
      </c>
      <c r="X72">
        <v>18</v>
      </c>
      <c r="Y72">
        <v>1594</v>
      </c>
      <c r="Z72">
        <v>10.371041999999999</v>
      </c>
      <c r="AA72">
        <v>11.394558</v>
      </c>
      <c r="AB72">
        <v>61.106701000000001</v>
      </c>
      <c r="AC72">
        <f t="shared" si="1"/>
        <v>99.519228092795402</v>
      </c>
    </row>
    <row r="73" spans="1:37" x14ac:dyDescent="0.2">
      <c r="A73" s="76">
        <v>539</v>
      </c>
      <c r="B73">
        <v>1595</v>
      </c>
      <c r="C73" s="2" t="str">
        <f t="shared" si="2"/>
        <v>NP-dry-1595</v>
      </c>
      <c r="E73" s="76" t="s">
        <v>117</v>
      </c>
      <c r="F73" s="76" t="s">
        <v>118</v>
      </c>
      <c r="G73">
        <v>29</v>
      </c>
      <c r="H73">
        <v>19</v>
      </c>
      <c r="I73" s="2">
        <v>31</v>
      </c>
      <c r="J73" s="2">
        <v>31</v>
      </c>
      <c r="K73" s="3">
        <v>31</v>
      </c>
      <c r="L73" s="4">
        <v>44766</v>
      </c>
      <c r="M73" s="4">
        <v>44768</v>
      </c>
      <c r="N73" s="5">
        <v>67</v>
      </c>
      <c r="O73" s="5">
        <v>69</v>
      </c>
      <c r="P73">
        <v>2.7</v>
      </c>
      <c r="Q73">
        <v>1.1000000000000001</v>
      </c>
      <c r="R73">
        <v>0</v>
      </c>
      <c r="S73">
        <v>0</v>
      </c>
      <c r="T73">
        <v>0</v>
      </c>
      <c r="U73" t="s">
        <v>30</v>
      </c>
      <c r="V73" s="6">
        <v>0.69967592592592587</v>
      </c>
      <c r="W73">
        <v>29</v>
      </c>
      <c r="X73">
        <v>19</v>
      </c>
      <c r="Y73">
        <v>1595</v>
      </c>
      <c r="Z73">
        <v>10.891076999999999</v>
      </c>
      <c r="AA73">
        <v>11.360492000000001</v>
      </c>
      <c r="AB73">
        <v>61.192402000000001</v>
      </c>
      <c r="AC73">
        <f t="shared" si="1"/>
        <v>104.54959979926969</v>
      </c>
    </row>
    <row r="74" spans="1:37" x14ac:dyDescent="0.2">
      <c r="A74" s="76">
        <v>540</v>
      </c>
      <c r="B74">
        <v>1596</v>
      </c>
      <c r="C74" s="2" t="str">
        <f t="shared" si="2"/>
        <v>NP-dry-1596</v>
      </c>
      <c r="E74" s="76" t="s">
        <v>117</v>
      </c>
      <c r="F74" s="76" t="s">
        <v>118</v>
      </c>
      <c r="G74">
        <v>29</v>
      </c>
      <c r="H74">
        <v>20</v>
      </c>
      <c r="I74" s="2">
        <v>33</v>
      </c>
      <c r="J74" s="2">
        <v>34</v>
      </c>
      <c r="K74" s="3">
        <v>33.5</v>
      </c>
      <c r="L74" s="4">
        <v>44766</v>
      </c>
      <c r="M74" s="4">
        <v>44768</v>
      </c>
      <c r="N74" s="5">
        <v>67</v>
      </c>
      <c r="O74" s="5">
        <v>69</v>
      </c>
      <c r="P74">
        <v>2.6</v>
      </c>
      <c r="Q74">
        <v>1.2</v>
      </c>
      <c r="R74">
        <v>0</v>
      </c>
      <c r="S74">
        <v>0</v>
      </c>
      <c r="T74">
        <v>0</v>
      </c>
      <c r="U74" t="s">
        <v>30</v>
      </c>
      <c r="V74" s="6">
        <v>0.71224537037037028</v>
      </c>
      <c r="W74">
        <v>29</v>
      </c>
      <c r="X74">
        <v>20</v>
      </c>
      <c r="Y74">
        <v>1596</v>
      </c>
      <c r="Z74">
        <v>8.6727959999999999</v>
      </c>
      <c r="AA74">
        <v>11.413442</v>
      </c>
      <c r="AB74">
        <v>61.149101000000002</v>
      </c>
      <c r="AC74">
        <f t="shared" si="1"/>
        <v>83.205333982312865</v>
      </c>
    </row>
    <row r="75" spans="1:37" x14ac:dyDescent="0.2">
      <c r="A75" s="76">
        <v>39</v>
      </c>
      <c r="B75">
        <v>1095</v>
      </c>
      <c r="C75" s="2" t="str">
        <f t="shared" si="2"/>
        <v>NP-dry-1095</v>
      </c>
      <c r="D75" s="76" t="s">
        <v>321</v>
      </c>
      <c r="E75" s="76" t="s">
        <v>322</v>
      </c>
      <c r="F75" s="76" t="s">
        <v>323</v>
      </c>
      <c r="G75">
        <v>2</v>
      </c>
      <c r="H75">
        <v>19</v>
      </c>
      <c r="I75" s="2">
        <v>30</v>
      </c>
      <c r="J75" s="2">
        <v>30</v>
      </c>
      <c r="K75" s="3">
        <v>30</v>
      </c>
      <c r="L75" s="4">
        <v>44767</v>
      </c>
      <c r="M75" s="4">
        <v>44767</v>
      </c>
      <c r="N75" s="5">
        <v>68</v>
      </c>
      <c r="O75" s="5">
        <v>68</v>
      </c>
      <c r="P75">
        <v>2.5</v>
      </c>
      <c r="Q75">
        <v>1</v>
      </c>
      <c r="R75">
        <v>0</v>
      </c>
      <c r="S75">
        <v>0</v>
      </c>
      <c r="T75">
        <v>0</v>
      </c>
      <c r="U75" t="s">
        <v>30</v>
      </c>
      <c r="V75" s="6">
        <v>0.6902314814814815</v>
      </c>
      <c r="W75">
        <v>2</v>
      </c>
      <c r="X75">
        <v>19</v>
      </c>
      <c r="Y75">
        <v>1095</v>
      </c>
      <c r="Z75">
        <v>11.695551</v>
      </c>
      <c r="AA75">
        <v>12.200059</v>
      </c>
      <c r="AB75">
        <v>60.821399999999997</v>
      </c>
      <c r="AC75">
        <f t="shared" ref="AC75:AC138" si="3">((Z75*(1-(AA75/100)))/47.32)*(43560/(5*17))</f>
        <v>111.20879130558926</v>
      </c>
    </row>
    <row r="76" spans="1:37" ht="16" x14ac:dyDescent="0.2">
      <c r="A76" s="76">
        <v>65</v>
      </c>
      <c r="B76">
        <v>1121</v>
      </c>
      <c r="C76" s="2" t="str">
        <f t="shared" si="2"/>
        <v>NP-dry-1121</v>
      </c>
      <c r="D76" s="76" t="s">
        <v>321</v>
      </c>
      <c r="E76" s="76" t="s">
        <v>322</v>
      </c>
      <c r="F76" s="76" t="s">
        <v>323</v>
      </c>
      <c r="G76">
        <v>4</v>
      </c>
      <c r="H76">
        <v>5</v>
      </c>
      <c r="I76" s="2">
        <v>33</v>
      </c>
      <c r="J76" s="2">
        <v>33</v>
      </c>
      <c r="K76" s="3">
        <v>33</v>
      </c>
      <c r="L76" s="4">
        <v>44767</v>
      </c>
      <c r="M76" s="4">
        <v>44767</v>
      </c>
      <c r="N76" s="5">
        <v>68</v>
      </c>
      <c r="O76" s="5">
        <v>68</v>
      </c>
      <c r="P76">
        <v>2.5</v>
      </c>
      <c r="Q76">
        <v>1.2</v>
      </c>
      <c r="R76">
        <v>1</v>
      </c>
      <c r="S76">
        <v>0</v>
      </c>
      <c r="T76">
        <v>0</v>
      </c>
      <c r="U76" t="s">
        <v>29</v>
      </c>
      <c r="V76" s="6">
        <v>0.56157407407407411</v>
      </c>
      <c r="W76">
        <v>4</v>
      </c>
      <c r="X76">
        <v>5</v>
      </c>
      <c r="Y76">
        <v>1121</v>
      </c>
      <c r="Z76">
        <v>10.013527</v>
      </c>
      <c r="AA76">
        <v>11.048208000000001</v>
      </c>
      <c r="AB76">
        <v>60.818199</v>
      </c>
      <c r="AC76">
        <f t="shared" si="3"/>
        <v>96.464159425153213</v>
      </c>
      <c r="AJ76" s="85" t="s">
        <v>88</v>
      </c>
      <c r="AK76" s="85" t="s">
        <v>88</v>
      </c>
    </row>
    <row r="77" spans="1:37" x14ac:dyDescent="0.2">
      <c r="A77" s="76">
        <v>234</v>
      </c>
      <c r="B77">
        <v>1290</v>
      </c>
      <c r="C77" s="2" t="str">
        <f t="shared" si="2"/>
        <v>NP-dry-1290</v>
      </c>
      <c r="D77" s="76" t="s">
        <v>321</v>
      </c>
      <c r="E77" s="76" t="s">
        <v>322</v>
      </c>
      <c r="F77" s="76" t="s">
        <v>323</v>
      </c>
      <c r="G77">
        <v>13</v>
      </c>
      <c r="H77">
        <v>14</v>
      </c>
      <c r="I77" s="2">
        <v>33</v>
      </c>
      <c r="J77" s="2">
        <v>32</v>
      </c>
      <c r="K77" s="3">
        <v>32.5</v>
      </c>
      <c r="L77" s="4">
        <v>44765</v>
      </c>
      <c r="M77" s="4">
        <v>44768</v>
      </c>
      <c r="N77" s="5">
        <v>66</v>
      </c>
      <c r="O77" s="5">
        <v>69</v>
      </c>
      <c r="P77">
        <v>2.4</v>
      </c>
      <c r="Q77">
        <v>1.1000000000000001</v>
      </c>
      <c r="R77">
        <v>0</v>
      </c>
      <c r="S77">
        <v>0</v>
      </c>
      <c r="T77">
        <v>0</v>
      </c>
      <c r="U77" t="s">
        <v>30</v>
      </c>
      <c r="V77" s="6">
        <v>0.49909722222222225</v>
      </c>
      <c r="W77">
        <v>13</v>
      </c>
      <c r="X77">
        <v>14</v>
      </c>
      <c r="Y77">
        <v>1290</v>
      </c>
      <c r="Z77">
        <v>11.3925</v>
      </c>
      <c r="AA77">
        <v>11.470065999999999</v>
      </c>
      <c r="AB77">
        <v>61.067799000000001</v>
      </c>
      <c r="AC77">
        <f t="shared" si="3"/>
        <v>109.22785046993735</v>
      </c>
    </row>
    <row r="78" spans="1:37" x14ac:dyDescent="0.2">
      <c r="A78" s="76">
        <v>324</v>
      </c>
      <c r="B78">
        <v>1380</v>
      </c>
      <c r="C78" s="2" t="str">
        <f t="shared" si="2"/>
        <v>NP-dry-1380</v>
      </c>
      <c r="D78" s="76" t="s">
        <v>321</v>
      </c>
      <c r="E78" s="76" t="s">
        <v>322</v>
      </c>
      <c r="F78" s="76" t="s">
        <v>323</v>
      </c>
      <c r="G78">
        <v>18</v>
      </c>
      <c r="H78">
        <v>4</v>
      </c>
      <c r="I78" s="2">
        <v>29</v>
      </c>
      <c r="J78" s="2">
        <v>31</v>
      </c>
      <c r="K78" s="3">
        <v>30</v>
      </c>
      <c r="L78" s="4">
        <v>44767</v>
      </c>
      <c r="M78" s="4">
        <v>44771</v>
      </c>
      <c r="N78" s="5">
        <v>68</v>
      </c>
      <c r="O78" s="5">
        <v>72</v>
      </c>
      <c r="P78">
        <v>2.5</v>
      </c>
      <c r="Q78">
        <v>1.2</v>
      </c>
      <c r="R78">
        <v>0</v>
      </c>
      <c r="S78">
        <v>0</v>
      </c>
      <c r="T78">
        <v>0</v>
      </c>
      <c r="U78" t="s">
        <v>29</v>
      </c>
      <c r="V78" s="6">
        <v>0.54902777777777778</v>
      </c>
      <c r="W78">
        <v>18</v>
      </c>
      <c r="X78">
        <v>4</v>
      </c>
      <c r="Y78">
        <v>1380</v>
      </c>
      <c r="Z78">
        <v>10.636227</v>
      </c>
      <c r="AA78">
        <v>11.237932000000001</v>
      </c>
      <c r="AB78">
        <v>60.917099</v>
      </c>
      <c r="AC78">
        <f t="shared" si="3"/>
        <v>102.24432659883327</v>
      </c>
    </row>
    <row r="79" spans="1:37" x14ac:dyDescent="0.2">
      <c r="A79" s="76">
        <v>483</v>
      </c>
      <c r="B79">
        <v>1539</v>
      </c>
      <c r="C79" s="2" t="str">
        <f t="shared" si="2"/>
        <v>NP-dry-1539</v>
      </c>
      <c r="D79" s="76" t="s">
        <v>321</v>
      </c>
      <c r="E79" s="76" t="s">
        <v>322</v>
      </c>
      <c r="F79" s="76" t="s">
        <v>323</v>
      </c>
      <c r="G79">
        <v>27</v>
      </c>
      <c r="H79">
        <v>3</v>
      </c>
      <c r="I79" s="2">
        <v>35</v>
      </c>
      <c r="J79" s="2">
        <v>32</v>
      </c>
      <c r="K79" s="3">
        <v>33.5</v>
      </c>
      <c r="L79" s="4">
        <v>44766</v>
      </c>
      <c r="M79" s="4">
        <v>44768</v>
      </c>
      <c r="N79" s="5">
        <v>67</v>
      </c>
      <c r="O79" s="5">
        <v>69</v>
      </c>
      <c r="P79">
        <v>2.5</v>
      </c>
      <c r="Q79">
        <v>1.2</v>
      </c>
      <c r="R79">
        <v>0</v>
      </c>
      <c r="S79">
        <v>0</v>
      </c>
      <c r="T79">
        <v>0</v>
      </c>
      <c r="U79" t="s">
        <v>33</v>
      </c>
      <c r="V79" s="6">
        <v>0.72568287037037038</v>
      </c>
      <c r="W79">
        <v>27</v>
      </c>
      <c r="X79">
        <v>3</v>
      </c>
      <c r="Y79">
        <v>1539</v>
      </c>
      <c r="Z79">
        <v>9.4867439999999998</v>
      </c>
      <c r="AA79">
        <v>10.919207</v>
      </c>
      <c r="AB79">
        <v>60.874499999999998</v>
      </c>
      <c r="AC79">
        <f t="shared" si="3"/>
        <v>91.521992232629245</v>
      </c>
    </row>
    <row r="80" spans="1:37" x14ac:dyDescent="0.2">
      <c r="A80" s="76">
        <v>514</v>
      </c>
      <c r="B80">
        <v>1570</v>
      </c>
      <c r="C80" s="2" t="str">
        <f t="shared" si="2"/>
        <v>NP-dry-1570</v>
      </c>
      <c r="D80" s="76" t="s">
        <v>321</v>
      </c>
      <c r="E80" s="76" t="s">
        <v>322</v>
      </c>
      <c r="F80" s="76" t="s">
        <v>323</v>
      </c>
      <c r="G80">
        <v>28</v>
      </c>
      <c r="H80">
        <v>14</v>
      </c>
      <c r="I80" s="2">
        <v>33</v>
      </c>
      <c r="J80" s="2">
        <v>32</v>
      </c>
      <c r="K80" s="3">
        <v>32.5</v>
      </c>
      <c r="L80" s="4">
        <v>44766</v>
      </c>
      <c r="M80" s="4">
        <v>44769</v>
      </c>
      <c r="N80" s="5">
        <v>67</v>
      </c>
      <c r="O80" s="5">
        <v>70</v>
      </c>
      <c r="P80">
        <v>2.4</v>
      </c>
      <c r="Q80">
        <v>1</v>
      </c>
      <c r="R80">
        <v>0</v>
      </c>
      <c r="S80">
        <v>0</v>
      </c>
      <c r="T80">
        <v>0</v>
      </c>
      <c r="U80" t="s">
        <v>30</v>
      </c>
      <c r="V80" s="6">
        <v>0.50494212962962959</v>
      </c>
      <c r="W80">
        <v>28</v>
      </c>
      <c r="X80">
        <v>14</v>
      </c>
      <c r="Y80">
        <v>1570</v>
      </c>
      <c r="Z80">
        <v>7.5801350000000003</v>
      </c>
      <c r="AA80">
        <v>11.745582000000001</v>
      </c>
      <c r="AB80">
        <v>60.960799999999999</v>
      </c>
      <c r="AC80">
        <f t="shared" si="3"/>
        <v>72.449869089992774</v>
      </c>
    </row>
    <row r="81" spans="1:29" x14ac:dyDescent="0.2">
      <c r="A81" s="76">
        <v>72</v>
      </c>
      <c r="B81">
        <v>1128</v>
      </c>
      <c r="C81" s="2" t="str">
        <f t="shared" si="2"/>
        <v>NP-dry-1128</v>
      </c>
      <c r="D81" s="76" t="s">
        <v>141</v>
      </c>
      <c r="E81" s="76" t="s">
        <v>142</v>
      </c>
      <c r="F81" s="76" t="s">
        <v>143</v>
      </c>
      <c r="G81">
        <v>4</v>
      </c>
      <c r="H81">
        <v>12</v>
      </c>
      <c r="I81" s="2">
        <v>33</v>
      </c>
      <c r="J81" s="2">
        <v>33</v>
      </c>
      <c r="K81" s="3">
        <v>33</v>
      </c>
      <c r="L81" s="4">
        <v>44769</v>
      </c>
      <c r="M81" s="4">
        <v>44763</v>
      </c>
      <c r="N81" s="5">
        <v>70</v>
      </c>
      <c r="O81" s="5">
        <v>64</v>
      </c>
      <c r="P81">
        <v>2.7</v>
      </c>
      <c r="Q81">
        <v>1.2</v>
      </c>
      <c r="R81">
        <v>0</v>
      </c>
      <c r="S81">
        <v>0</v>
      </c>
      <c r="T81">
        <v>0</v>
      </c>
      <c r="U81" t="s">
        <v>30</v>
      </c>
      <c r="V81" s="6">
        <v>0.42850694444444448</v>
      </c>
      <c r="W81">
        <v>4</v>
      </c>
      <c r="X81">
        <v>12</v>
      </c>
      <c r="Y81">
        <v>1128</v>
      </c>
      <c r="Z81">
        <v>9.7215600000000002</v>
      </c>
      <c r="AA81">
        <v>11.576449</v>
      </c>
      <c r="AB81">
        <v>60.985401000000003</v>
      </c>
      <c r="AC81">
        <f t="shared" si="3"/>
        <v>93.095378517672998</v>
      </c>
    </row>
    <row r="82" spans="1:29" x14ac:dyDescent="0.2">
      <c r="A82" s="76">
        <v>150</v>
      </c>
      <c r="B82">
        <v>1206</v>
      </c>
      <c r="C82" s="2" t="str">
        <f t="shared" si="2"/>
        <v>NP-dry-1206</v>
      </c>
      <c r="D82" s="76" t="s">
        <v>141</v>
      </c>
      <c r="E82" s="76" t="s">
        <v>142</v>
      </c>
      <c r="F82" s="76" t="s">
        <v>143</v>
      </c>
      <c r="G82">
        <v>8</v>
      </c>
      <c r="H82">
        <v>10</v>
      </c>
      <c r="I82" s="2">
        <v>29</v>
      </c>
      <c r="J82" s="2">
        <v>33</v>
      </c>
      <c r="K82" s="3">
        <v>31</v>
      </c>
      <c r="L82" s="4">
        <v>44768</v>
      </c>
      <c r="M82" s="4">
        <v>44771</v>
      </c>
      <c r="N82" s="5">
        <v>69</v>
      </c>
      <c r="O82" s="5">
        <v>72</v>
      </c>
      <c r="P82">
        <v>2.7</v>
      </c>
      <c r="Q82">
        <v>1.2</v>
      </c>
      <c r="R82">
        <v>0</v>
      </c>
      <c r="S82">
        <v>0</v>
      </c>
      <c r="T82">
        <v>0</v>
      </c>
      <c r="U82" t="s">
        <v>30</v>
      </c>
      <c r="V82" s="6">
        <v>0.39406249999999998</v>
      </c>
      <c r="W82">
        <v>8</v>
      </c>
      <c r="X82">
        <v>10</v>
      </c>
      <c r="Y82">
        <v>1206</v>
      </c>
      <c r="Z82">
        <v>12.591908999999999</v>
      </c>
      <c r="AA82">
        <v>12.309232</v>
      </c>
      <c r="AB82">
        <v>60.576202000000002</v>
      </c>
      <c r="AC82">
        <f t="shared" si="3"/>
        <v>119.58305922101992</v>
      </c>
    </row>
    <row r="83" spans="1:29" x14ac:dyDescent="0.2">
      <c r="A83" s="76">
        <v>209</v>
      </c>
      <c r="B83">
        <v>1265</v>
      </c>
      <c r="C83" s="2" t="str">
        <f t="shared" si="2"/>
        <v>NP-dry-1265</v>
      </c>
      <c r="D83" s="76" t="s">
        <v>141</v>
      </c>
      <c r="E83" s="76" t="s">
        <v>142</v>
      </c>
      <c r="F83" s="76" t="s">
        <v>143</v>
      </c>
      <c r="G83">
        <v>12</v>
      </c>
      <c r="H83">
        <v>9</v>
      </c>
      <c r="I83" s="2">
        <v>31</v>
      </c>
      <c r="J83" s="2">
        <v>29</v>
      </c>
      <c r="K83" s="3">
        <v>30</v>
      </c>
      <c r="L83" s="4">
        <v>44768</v>
      </c>
      <c r="M83" s="4">
        <v>44770</v>
      </c>
      <c r="N83" s="5">
        <v>69</v>
      </c>
      <c r="O83" s="5">
        <v>71</v>
      </c>
      <c r="P83">
        <v>2.8</v>
      </c>
      <c r="Q83">
        <v>1.2</v>
      </c>
      <c r="R83">
        <v>0</v>
      </c>
      <c r="S83">
        <v>0</v>
      </c>
      <c r="T83">
        <v>0</v>
      </c>
      <c r="U83" t="s">
        <v>30</v>
      </c>
      <c r="V83" s="6">
        <v>0.37824074074074071</v>
      </c>
      <c r="W83">
        <v>12</v>
      </c>
      <c r="X83">
        <v>9</v>
      </c>
      <c r="Y83">
        <v>1265</v>
      </c>
      <c r="Z83">
        <v>11.593033</v>
      </c>
      <c r="AA83">
        <v>12.459023</v>
      </c>
      <c r="AB83">
        <v>60.663699999999999</v>
      </c>
      <c r="AC83">
        <f t="shared" si="3"/>
        <v>109.9088517674128</v>
      </c>
    </row>
    <row r="84" spans="1:29" x14ac:dyDescent="0.2">
      <c r="A84" s="76">
        <v>333</v>
      </c>
      <c r="B84">
        <v>1389</v>
      </c>
      <c r="C84" s="2" t="str">
        <f t="shared" si="2"/>
        <v>NP-dry-1389</v>
      </c>
      <c r="D84" s="76" t="s">
        <v>141</v>
      </c>
      <c r="E84" s="76" t="s">
        <v>142</v>
      </c>
      <c r="F84" s="76" t="s">
        <v>143</v>
      </c>
      <c r="G84">
        <v>18</v>
      </c>
      <c r="H84">
        <v>13</v>
      </c>
      <c r="I84" s="2">
        <v>33</v>
      </c>
      <c r="J84" s="2">
        <v>31</v>
      </c>
      <c r="K84" s="3">
        <v>32</v>
      </c>
      <c r="L84" s="4">
        <v>44767</v>
      </c>
      <c r="M84" s="4">
        <v>44769</v>
      </c>
      <c r="N84" s="5">
        <v>68</v>
      </c>
      <c r="O84" s="5">
        <v>70</v>
      </c>
      <c r="P84">
        <v>2.7</v>
      </c>
      <c r="Q84">
        <v>1.2</v>
      </c>
      <c r="R84">
        <v>0</v>
      </c>
      <c r="S84">
        <v>0</v>
      </c>
      <c r="T84">
        <v>0</v>
      </c>
      <c r="U84" t="s">
        <v>30</v>
      </c>
      <c r="V84" s="6">
        <v>0.4833796296296296</v>
      </c>
      <c r="W84">
        <v>18</v>
      </c>
      <c r="X84">
        <v>13</v>
      </c>
      <c r="Y84">
        <v>1389</v>
      </c>
      <c r="Z84">
        <v>10.719505</v>
      </c>
      <c r="AA84">
        <v>12.635306</v>
      </c>
      <c r="AB84">
        <v>60.527698999999998</v>
      </c>
      <c r="AC84">
        <f t="shared" si="3"/>
        <v>101.42263761686598</v>
      </c>
    </row>
    <row r="85" spans="1:29" x14ac:dyDescent="0.2">
      <c r="A85" s="76">
        <v>433</v>
      </c>
      <c r="B85">
        <v>1489</v>
      </c>
      <c r="C85" s="2" t="str">
        <f t="shared" si="2"/>
        <v>NP-dry-1489</v>
      </c>
      <c r="D85" s="76" t="s">
        <v>141</v>
      </c>
      <c r="E85" s="76" t="s">
        <v>142</v>
      </c>
      <c r="F85" s="76" t="s">
        <v>143</v>
      </c>
      <c r="G85">
        <v>24</v>
      </c>
      <c r="H85">
        <v>13</v>
      </c>
      <c r="I85" s="2">
        <v>33</v>
      </c>
      <c r="J85" s="2">
        <v>34</v>
      </c>
      <c r="K85" s="3">
        <v>33.5</v>
      </c>
      <c r="L85" s="4">
        <v>44766</v>
      </c>
      <c r="M85" s="4">
        <v>44769</v>
      </c>
      <c r="N85" s="5">
        <v>67</v>
      </c>
      <c r="O85" s="5">
        <v>70</v>
      </c>
      <c r="P85">
        <v>2.7</v>
      </c>
      <c r="Q85">
        <v>1.3</v>
      </c>
      <c r="R85">
        <v>0</v>
      </c>
      <c r="S85">
        <v>0</v>
      </c>
      <c r="T85">
        <v>0</v>
      </c>
      <c r="U85" t="s">
        <v>30</v>
      </c>
      <c r="V85" s="6">
        <v>0.48590277777777779</v>
      </c>
      <c r="W85">
        <v>24</v>
      </c>
      <c r="X85">
        <v>13</v>
      </c>
      <c r="Y85">
        <v>1489</v>
      </c>
      <c r="Z85">
        <v>9.3988510000000005</v>
      </c>
      <c r="AA85">
        <v>11.999022999999999</v>
      </c>
      <c r="AB85">
        <v>60.867901000000003</v>
      </c>
      <c r="AC85">
        <f t="shared" si="3"/>
        <v>89.574928046115872</v>
      </c>
    </row>
    <row r="86" spans="1:29" x14ac:dyDescent="0.2">
      <c r="A86" s="76">
        <v>484</v>
      </c>
      <c r="B86">
        <v>1540</v>
      </c>
      <c r="C86" s="2" t="str">
        <f t="shared" si="2"/>
        <v>NP-dry-1540</v>
      </c>
      <c r="D86" s="76" t="s">
        <v>141</v>
      </c>
      <c r="E86" s="76" t="s">
        <v>142</v>
      </c>
      <c r="F86" s="76" t="s">
        <v>143</v>
      </c>
      <c r="G86">
        <v>27</v>
      </c>
      <c r="H86">
        <v>4</v>
      </c>
      <c r="I86" s="2">
        <v>31</v>
      </c>
      <c r="J86" s="2">
        <v>30</v>
      </c>
      <c r="K86" s="3">
        <v>30.5</v>
      </c>
      <c r="L86" s="4">
        <v>44768</v>
      </c>
      <c r="M86" s="4">
        <v>44771</v>
      </c>
      <c r="N86" s="5">
        <v>69</v>
      </c>
      <c r="O86" s="5">
        <v>72</v>
      </c>
      <c r="P86">
        <v>2.7</v>
      </c>
      <c r="Q86">
        <v>1.3</v>
      </c>
      <c r="R86">
        <v>0</v>
      </c>
      <c r="S86">
        <v>1</v>
      </c>
      <c r="T86">
        <v>0</v>
      </c>
      <c r="U86" t="s">
        <v>29</v>
      </c>
      <c r="V86" s="6">
        <v>0.55268518518518517</v>
      </c>
      <c r="W86">
        <v>27</v>
      </c>
      <c r="X86">
        <v>4</v>
      </c>
      <c r="Y86">
        <v>1540</v>
      </c>
      <c r="Z86">
        <v>8.5186440000000001</v>
      </c>
      <c r="AA86">
        <v>11.673522999999999</v>
      </c>
      <c r="AB86">
        <v>60.515900000000002</v>
      </c>
      <c r="AC86">
        <f t="shared" si="3"/>
        <v>81.486485478016789</v>
      </c>
    </row>
    <row r="87" spans="1:29" x14ac:dyDescent="0.2">
      <c r="A87" s="76">
        <v>69</v>
      </c>
      <c r="B87">
        <v>1125</v>
      </c>
      <c r="C87" s="2" t="str">
        <f t="shared" si="2"/>
        <v>NP-dry-1125</v>
      </c>
      <c r="D87" s="76" t="s">
        <v>191</v>
      </c>
      <c r="E87" s="76" t="s">
        <v>192</v>
      </c>
      <c r="F87" s="76" t="s">
        <v>193</v>
      </c>
      <c r="G87">
        <v>4</v>
      </c>
      <c r="H87">
        <v>9</v>
      </c>
      <c r="I87" s="2">
        <v>33</v>
      </c>
      <c r="J87" s="2">
        <v>33</v>
      </c>
      <c r="K87" s="3">
        <v>33</v>
      </c>
      <c r="L87" s="4">
        <v>44768</v>
      </c>
      <c r="M87" s="4">
        <v>44768</v>
      </c>
      <c r="N87" s="5">
        <v>69</v>
      </c>
      <c r="O87" s="5">
        <v>69</v>
      </c>
      <c r="P87">
        <v>2.9</v>
      </c>
      <c r="Q87">
        <v>1.3</v>
      </c>
      <c r="R87">
        <v>0</v>
      </c>
      <c r="S87">
        <v>0</v>
      </c>
      <c r="T87">
        <v>0</v>
      </c>
      <c r="U87" t="s">
        <v>30</v>
      </c>
      <c r="V87" s="6">
        <v>0.37505787037037036</v>
      </c>
      <c r="W87">
        <v>4</v>
      </c>
      <c r="X87">
        <v>9</v>
      </c>
      <c r="Y87">
        <v>1125</v>
      </c>
      <c r="Z87">
        <v>11.418028</v>
      </c>
      <c r="AA87">
        <v>12.513883</v>
      </c>
      <c r="AB87">
        <v>60.645699</v>
      </c>
      <c r="AC87">
        <f t="shared" si="3"/>
        <v>108.18186252302854</v>
      </c>
    </row>
    <row r="88" spans="1:29" x14ac:dyDescent="0.2">
      <c r="A88" s="76">
        <v>75</v>
      </c>
      <c r="B88">
        <v>1131</v>
      </c>
      <c r="C88" s="2" t="str">
        <f t="shared" si="2"/>
        <v>NP-dry-1131</v>
      </c>
      <c r="D88" s="76" t="s">
        <v>191</v>
      </c>
      <c r="E88" s="76" t="s">
        <v>192</v>
      </c>
      <c r="F88" s="76" t="s">
        <v>193</v>
      </c>
      <c r="G88">
        <v>4</v>
      </c>
      <c r="H88">
        <v>15</v>
      </c>
      <c r="I88" s="2">
        <v>33</v>
      </c>
      <c r="J88" s="2">
        <v>33</v>
      </c>
      <c r="K88" s="3">
        <v>33</v>
      </c>
      <c r="L88" s="4">
        <v>44766</v>
      </c>
      <c r="M88" s="4">
        <v>44766</v>
      </c>
      <c r="N88" s="5">
        <v>67</v>
      </c>
      <c r="O88" s="5">
        <v>67</v>
      </c>
      <c r="P88">
        <v>2.8</v>
      </c>
      <c r="Q88">
        <v>1.3</v>
      </c>
      <c r="R88">
        <v>0</v>
      </c>
      <c r="S88">
        <v>0</v>
      </c>
      <c r="T88">
        <v>0</v>
      </c>
      <c r="U88" t="s">
        <v>30</v>
      </c>
      <c r="V88" s="6">
        <v>0.51287037037037042</v>
      </c>
      <c r="W88">
        <v>4</v>
      </c>
      <c r="X88">
        <v>15</v>
      </c>
      <c r="Y88">
        <v>1131</v>
      </c>
      <c r="Z88">
        <v>10.819197000000001</v>
      </c>
      <c r="AA88">
        <v>11.800299000000001</v>
      </c>
      <c r="AB88">
        <v>60.830199999999998</v>
      </c>
      <c r="AC88">
        <f t="shared" si="3"/>
        <v>103.3442578848437</v>
      </c>
    </row>
    <row r="89" spans="1:29" x14ac:dyDescent="0.2">
      <c r="A89" s="76">
        <v>221</v>
      </c>
      <c r="B89">
        <v>1277</v>
      </c>
      <c r="C89" s="2" t="str">
        <f t="shared" si="2"/>
        <v>NP-dry-1277</v>
      </c>
      <c r="D89" s="76" t="s">
        <v>191</v>
      </c>
      <c r="E89" s="76" t="s">
        <v>192</v>
      </c>
      <c r="F89" s="76" t="s">
        <v>193</v>
      </c>
      <c r="G89">
        <v>13</v>
      </c>
      <c r="H89">
        <v>1</v>
      </c>
      <c r="I89" s="2">
        <v>34</v>
      </c>
      <c r="J89" s="2">
        <v>32</v>
      </c>
      <c r="K89" s="3">
        <v>33</v>
      </c>
      <c r="L89" s="4">
        <v>44768</v>
      </c>
      <c r="M89" s="4">
        <v>44770</v>
      </c>
      <c r="N89" s="5">
        <v>69</v>
      </c>
      <c r="O89" s="5">
        <v>71</v>
      </c>
      <c r="P89">
        <v>2.8</v>
      </c>
      <c r="Q89">
        <v>1.2</v>
      </c>
      <c r="R89">
        <v>0</v>
      </c>
      <c r="S89">
        <v>0</v>
      </c>
      <c r="T89">
        <v>0</v>
      </c>
      <c r="U89" t="s">
        <v>31</v>
      </c>
      <c r="V89" s="6">
        <v>0.66795138888888894</v>
      </c>
      <c r="W89">
        <v>13</v>
      </c>
      <c r="X89">
        <v>1</v>
      </c>
      <c r="Y89">
        <v>1277</v>
      </c>
      <c r="Z89">
        <v>14.685013</v>
      </c>
      <c r="AA89">
        <v>17.532578000000001</v>
      </c>
      <c r="AB89">
        <v>56.658999999999999</v>
      </c>
      <c r="AC89">
        <f t="shared" si="3"/>
        <v>131.15382564323238</v>
      </c>
    </row>
    <row r="90" spans="1:29" x14ac:dyDescent="0.2">
      <c r="A90" s="76">
        <v>236</v>
      </c>
      <c r="B90">
        <v>1292</v>
      </c>
      <c r="C90" s="2" t="str">
        <f t="shared" si="2"/>
        <v>NP-dry-1292</v>
      </c>
      <c r="D90" s="76" t="s">
        <v>191</v>
      </c>
      <c r="E90" s="76" t="s">
        <v>192</v>
      </c>
      <c r="F90" s="76" t="s">
        <v>193</v>
      </c>
      <c r="G90">
        <v>13</v>
      </c>
      <c r="H90">
        <v>16</v>
      </c>
      <c r="I90" s="2">
        <v>33</v>
      </c>
      <c r="J90" s="2">
        <v>33</v>
      </c>
      <c r="K90" s="3">
        <v>33</v>
      </c>
      <c r="L90" s="4">
        <v>44764</v>
      </c>
      <c r="M90" s="4">
        <v>44768</v>
      </c>
      <c r="N90" s="5">
        <v>65</v>
      </c>
      <c r="O90" s="5">
        <v>69</v>
      </c>
      <c r="P90">
        <v>2.7</v>
      </c>
      <c r="Q90">
        <v>1.3</v>
      </c>
      <c r="R90">
        <v>0</v>
      </c>
      <c r="S90">
        <v>0</v>
      </c>
      <c r="T90">
        <v>0</v>
      </c>
      <c r="U90" t="s">
        <v>30</v>
      </c>
      <c r="V90" s="6">
        <v>0.53452546296296299</v>
      </c>
      <c r="W90">
        <v>13</v>
      </c>
      <c r="X90">
        <v>16</v>
      </c>
      <c r="Y90">
        <v>1292</v>
      </c>
      <c r="Z90">
        <v>10.470348</v>
      </c>
      <c r="AA90">
        <v>11.616439</v>
      </c>
      <c r="AB90">
        <v>60.968398999999998</v>
      </c>
      <c r="AC90">
        <f t="shared" si="3"/>
        <v>100.22055911804578</v>
      </c>
    </row>
    <row r="91" spans="1:29" x14ac:dyDescent="0.2">
      <c r="A91" s="76">
        <v>496</v>
      </c>
      <c r="B91">
        <v>1552</v>
      </c>
      <c r="C91" s="2" t="str">
        <f t="shared" si="2"/>
        <v>NP-dry-1552</v>
      </c>
      <c r="D91" s="76" t="s">
        <v>191</v>
      </c>
      <c r="E91" s="76" t="s">
        <v>192</v>
      </c>
      <c r="F91" s="76" t="s">
        <v>193</v>
      </c>
      <c r="G91">
        <v>27</v>
      </c>
      <c r="H91">
        <v>16</v>
      </c>
      <c r="I91" s="2">
        <v>33</v>
      </c>
      <c r="J91" s="2">
        <v>32</v>
      </c>
      <c r="K91" s="3">
        <v>32.5</v>
      </c>
      <c r="L91" s="4">
        <v>44766</v>
      </c>
      <c r="M91" s="4">
        <v>44768</v>
      </c>
      <c r="N91" s="5">
        <v>67</v>
      </c>
      <c r="O91" s="5">
        <v>69</v>
      </c>
      <c r="P91">
        <v>2.8</v>
      </c>
      <c r="Q91">
        <v>1.3</v>
      </c>
      <c r="R91">
        <v>0</v>
      </c>
      <c r="S91">
        <v>0</v>
      </c>
      <c r="T91">
        <v>0</v>
      </c>
      <c r="U91" t="s">
        <v>30</v>
      </c>
      <c r="V91" s="6">
        <v>0.53994212962962962</v>
      </c>
      <c r="W91">
        <v>27</v>
      </c>
      <c r="X91">
        <v>16</v>
      </c>
      <c r="Y91">
        <v>1552</v>
      </c>
      <c r="Z91">
        <v>10.371041999999999</v>
      </c>
      <c r="AA91">
        <v>12.089173000000001</v>
      </c>
      <c r="AB91">
        <v>60.740101000000003</v>
      </c>
      <c r="AC91">
        <f t="shared" si="3"/>
        <v>98.739055373588428</v>
      </c>
    </row>
    <row r="92" spans="1:29" x14ac:dyDescent="0.2">
      <c r="A92" s="76">
        <v>525</v>
      </c>
      <c r="B92">
        <v>1581</v>
      </c>
      <c r="C92" s="2" t="str">
        <f t="shared" si="2"/>
        <v>NP-dry-1581</v>
      </c>
      <c r="D92" s="76" t="s">
        <v>191</v>
      </c>
      <c r="E92" s="76" t="s">
        <v>192</v>
      </c>
      <c r="F92" s="76" t="s">
        <v>193</v>
      </c>
      <c r="G92">
        <v>29</v>
      </c>
      <c r="H92">
        <v>5</v>
      </c>
      <c r="I92" s="2">
        <v>33</v>
      </c>
      <c r="J92" s="2">
        <v>31</v>
      </c>
      <c r="K92" s="3">
        <v>32</v>
      </c>
      <c r="L92" s="4">
        <v>44768</v>
      </c>
      <c r="M92" s="4">
        <v>44770</v>
      </c>
      <c r="N92" s="5">
        <v>69</v>
      </c>
      <c r="O92" s="5">
        <v>71</v>
      </c>
      <c r="P92">
        <v>2.8</v>
      </c>
      <c r="Q92">
        <v>1.2</v>
      </c>
      <c r="R92">
        <v>0</v>
      </c>
      <c r="S92">
        <v>0</v>
      </c>
      <c r="T92">
        <v>0</v>
      </c>
      <c r="U92" t="s">
        <v>29</v>
      </c>
      <c r="V92" s="6">
        <v>0.57106481481481486</v>
      </c>
      <c r="W92">
        <v>29</v>
      </c>
      <c r="X92">
        <v>5</v>
      </c>
      <c r="Y92">
        <v>1581</v>
      </c>
      <c r="Z92">
        <v>14.995239</v>
      </c>
      <c r="AA92">
        <v>12.640040000000001</v>
      </c>
      <c r="AB92">
        <v>59.579300000000003</v>
      </c>
      <c r="AC92">
        <f t="shared" si="3"/>
        <v>141.86982336849974</v>
      </c>
    </row>
    <row r="93" spans="1:29" x14ac:dyDescent="0.2">
      <c r="A93" s="76">
        <v>15</v>
      </c>
      <c r="B93">
        <v>1071</v>
      </c>
      <c r="C93" s="2" t="str">
        <f t="shared" si="2"/>
        <v>NP-dry-1071</v>
      </c>
      <c r="D93" s="76" t="s">
        <v>125</v>
      </c>
      <c r="E93" s="76" t="s">
        <v>126</v>
      </c>
      <c r="F93" s="76" t="s">
        <v>127</v>
      </c>
      <c r="G93">
        <v>1</v>
      </c>
      <c r="H93">
        <v>15</v>
      </c>
      <c r="I93" s="2">
        <v>34</v>
      </c>
      <c r="J93" s="2">
        <v>31</v>
      </c>
      <c r="K93" s="3">
        <v>32.5</v>
      </c>
      <c r="L93" s="4">
        <v>44763</v>
      </c>
      <c r="M93" s="4">
        <v>44763</v>
      </c>
      <c r="N93" s="5">
        <v>64</v>
      </c>
      <c r="O93" s="5">
        <v>64</v>
      </c>
      <c r="P93">
        <v>2.7</v>
      </c>
      <c r="Q93">
        <v>1.1000000000000001</v>
      </c>
      <c r="R93">
        <v>0</v>
      </c>
      <c r="S93">
        <v>0</v>
      </c>
      <c r="T93">
        <v>0</v>
      </c>
      <c r="U93" t="s">
        <v>30</v>
      </c>
      <c r="V93" s="6">
        <v>0.51178240740740744</v>
      </c>
      <c r="W93">
        <v>1</v>
      </c>
      <c r="X93">
        <v>15</v>
      </c>
      <c r="Y93">
        <v>1071</v>
      </c>
      <c r="Z93">
        <v>9.5983560000000008</v>
      </c>
      <c r="AA93">
        <v>11.574258</v>
      </c>
      <c r="AB93">
        <v>60.940398999999999</v>
      </c>
      <c r="AC93">
        <f t="shared" si="3"/>
        <v>91.917832742686656</v>
      </c>
    </row>
    <row r="94" spans="1:29" x14ac:dyDescent="0.2">
      <c r="A94" s="76">
        <v>84</v>
      </c>
      <c r="B94">
        <v>1140</v>
      </c>
      <c r="C94" s="2" t="str">
        <f t="shared" si="2"/>
        <v>NP-dry-1140</v>
      </c>
      <c r="D94" s="76" t="s">
        <v>125</v>
      </c>
      <c r="E94" s="76" t="s">
        <v>126</v>
      </c>
      <c r="F94" s="76" t="s">
        <v>127</v>
      </c>
      <c r="G94">
        <v>5</v>
      </c>
      <c r="H94">
        <v>4</v>
      </c>
      <c r="I94" s="2">
        <v>15</v>
      </c>
      <c r="J94" s="2">
        <v>33</v>
      </c>
      <c r="K94" s="3">
        <v>24</v>
      </c>
      <c r="L94" s="4">
        <v>44762</v>
      </c>
      <c r="M94" s="4">
        <v>44762</v>
      </c>
      <c r="N94" s="5">
        <v>63</v>
      </c>
      <c r="O94" s="5">
        <v>63</v>
      </c>
      <c r="P94">
        <v>2.7</v>
      </c>
      <c r="Q94">
        <v>1.1000000000000001</v>
      </c>
      <c r="R94">
        <v>0</v>
      </c>
      <c r="S94">
        <v>0</v>
      </c>
      <c r="T94">
        <v>0</v>
      </c>
      <c r="U94" t="s">
        <v>29</v>
      </c>
      <c r="V94" s="6">
        <v>0.54401620370370374</v>
      </c>
      <c r="W94">
        <v>5</v>
      </c>
      <c r="X94">
        <v>4</v>
      </c>
      <c r="Y94">
        <v>1140</v>
      </c>
      <c r="Z94">
        <v>8.5686680000000006</v>
      </c>
      <c r="AA94">
        <v>11.34765</v>
      </c>
      <c r="AB94">
        <v>60.789799000000002</v>
      </c>
      <c r="AC94">
        <f t="shared" si="3"/>
        <v>82.267401116454906</v>
      </c>
    </row>
    <row r="95" spans="1:29" x14ac:dyDescent="0.2">
      <c r="A95" s="76">
        <v>325</v>
      </c>
      <c r="B95">
        <v>1381</v>
      </c>
      <c r="C95" s="2" t="str">
        <f t="shared" si="2"/>
        <v>NP-dry-1381</v>
      </c>
      <c r="D95" s="76" t="s">
        <v>125</v>
      </c>
      <c r="E95" s="76" t="s">
        <v>126</v>
      </c>
      <c r="F95" s="76" t="s">
        <v>127</v>
      </c>
      <c r="G95">
        <v>18</v>
      </c>
      <c r="H95">
        <v>5</v>
      </c>
      <c r="I95" s="2">
        <v>34</v>
      </c>
      <c r="J95" s="2">
        <v>31</v>
      </c>
      <c r="K95" s="3">
        <v>32.5</v>
      </c>
      <c r="L95" s="4">
        <v>44762</v>
      </c>
      <c r="M95" s="4">
        <v>44766</v>
      </c>
      <c r="N95" s="5">
        <v>63</v>
      </c>
      <c r="O95" s="5">
        <v>67</v>
      </c>
      <c r="P95">
        <v>2.8</v>
      </c>
      <c r="Q95">
        <v>1.2</v>
      </c>
      <c r="R95">
        <v>0</v>
      </c>
      <c r="S95">
        <v>0</v>
      </c>
      <c r="T95">
        <v>0</v>
      </c>
      <c r="U95" t="s">
        <v>29</v>
      </c>
      <c r="V95" s="6">
        <v>0.56673611111111111</v>
      </c>
      <c r="W95">
        <v>18</v>
      </c>
      <c r="X95">
        <v>5</v>
      </c>
      <c r="Y95">
        <v>1381</v>
      </c>
      <c r="Z95">
        <v>10.56189</v>
      </c>
      <c r="AA95">
        <v>10.824414000000001</v>
      </c>
      <c r="AB95">
        <v>61.010300000000001</v>
      </c>
      <c r="AC95">
        <f t="shared" si="3"/>
        <v>102.0027361134803</v>
      </c>
    </row>
    <row r="96" spans="1:29" x14ac:dyDescent="0.2">
      <c r="A96" s="76">
        <v>335</v>
      </c>
      <c r="B96">
        <v>1391</v>
      </c>
      <c r="C96" s="2" t="str">
        <f t="shared" si="2"/>
        <v>NP-dry-1391</v>
      </c>
      <c r="D96" s="76" t="s">
        <v>125</v>
      </c>
      <c r="E96" s="76" t="s">
        <v>126</v>
      </c>
      <c r="F96" s="76" t="s">
        <v>127</v>
      </c>
      <c r="G96">
        <v>18</v>
      </c>
      <c r="H96">
        <v>15</v>
      </c>
      <c r="I96" s="2">
        <v>33</v>
      </c>
      <c r="J96" s="2">
        <v>31</v>
      </c>
      <c r="K96" s="3">
        <v>32</v>
      </c>
      <c r="L96" s="4">
        <v>44763</v>
      </c>
      <c r="M96" s="4">
        <v>44767</v>
      </c>
      <c r="N96" s="5">
        <v>64</v>
      </c>
      <c r="O96" s="5">
        <v>68</v>
      </c>
      <c r="P96">
        <v>2.7</v>
      </c>
      <c r="Q96">
        <v>1.1000000000000001</v>
      </c>
      <c r="R96">
        <v>0</v>
      </c>
      <c r="S96">
        <v>0</v>
      </c>
      <c r="T96">
        <v>0</v>
      </c>
      <c r="U96" t="s">
        <v>30</v>
      </c>
      <c r="V96" s="6">
        <v>0.51873842592592589</v>
      </c>
      <c r="W96">
        <v>18</v>
      </c>
      <c r="X96">
        <v>15</v>
      </c>
      <c r="Y96">
        <v>1391</v>
      </c>
      <c r="Z96">
        <v>9.6730900000000002</v>
      </c>
      <c r="AA96">
        <v>11.664349</v>
      </c>
      <c r="AB96">
        <v>60.826098999999999</v>
      </c>
      <c r="AC96">
        <f t="shared" si="3"/>
        <v>92.53913846542703</v>
      </c>
    </row>
    <row r="97" spans="1:29" x14ac:dyDescent="0.2">
      <c r="A97" s="76">
        <v>361</v>
      </c>
      <c r="B97">
        <v>1417</v>
      </c>
      <c r="C97" s="2" t="str">
        <f t="shared" si="2"/>
        <v>NP-dry-1417</v>
      </c>
      <c r="D97" s="76" t="s">
        <v>125</v>
      </c>
      <c r="E97" s="76" t="s">
        <v>126</v>
      </c>
      <c r="F97" s="76" t="s">
        <v>127</v>
      </c>
      <c r="G97">
        <v>21</v>
      </c>
      <c r="H97">
        <v>1</v>
      </c>
      <c r="I97" s="2">
        <v>31</v>
      </c>
      <c r="J97" s="2">
        <v>31</v>
      </c>
      <c r="K97" s="3">
        <v>31</v>
      </c>
      <c r="L97" s="4">
        <v>44763</v>
      </c>
      <c r="M97" s="4">
        <v>44766</v>
      </c>
      <c r="N97" s="5">
        <v>64</v>
      </c>
      <c r="O97" s="5">
        <v>67</v>
      </c>
      <c r="P97">
        <v>2.6</v>
      </c>
      <c r="Q97">
        <v>1.1000000000000001</v>
      </c>
      <c r="R97">
        <v>0</v>
      </c>
      <c r="S97">
        <v>0</v>
      </c>
      <c r="T97">
        <v>0</v>
      </c>
      <c r="U97" t="s">
        <v>31</v>
      </c>
      <c r="V97" s="6">
        <v>0.67087962962962966</v>
      </c>
      <c r="W97">
        <v>21</v>
      </c>
      <c r="X97">
        <v>1</v>
      </c>
      <c r="Y97">
        <v>1417</v>
      </c>
      <c r="Z97">
        <v>10.349527</v>
      </c>
      <c r="AA97">
        <v>14.225797999999999</v>
      </c>
      <c r="AB97">
        <v>58.229301</v>
      </c>
      <c r="AC97">
        <f t="shared" si="3"/>
        <v>96.139397825883606</v>
      </c>
    </row>
    <row r="98" spans="1:29" x14ac:dyDescent="0.2">
      <c r="A98" s="76">
        <v>500</v>
      </c>
      <c r="B98">
        <v>1556</v>
      </c>
      <c r="C98" s="2" t="str">
        <f t="shared" si="2"/>
        <v>NP-dry-1556</v>
      </c>
      <c r="D98" s="76" t="s">
        <v>125</v>
      </c>
      <c r="E98" s="76" t="s">
        <v>126</v>
      </c>
      <c r="F98" s="76" t="s">
        <v>127</v>
      </c>
      <c r="G98">
        <v>27</v>
      </c>
      <c r="H98">
        <v>20</v>
      </c>
      <c r="I98" s="2">
        <v>33</v>
      </c>
      <c r="J98" s="2">
        <v>32</v>
      </c>
      <c r="K98" s="3">
        <v>32.5</v>
      </c>
      <c r="L98" s="4">
        <v>44762</v>
      </c>
      <c r="M98" s="4">
        <v>44764</v>
      </c>
      <c r="N98" s="5">
        <v>63</v>
      </c>
      <c r="O98" s="5">
        <v>65</v>
      </c>
      <c r="P98">
        <v>2.6</v>
      </c>
      <c r="Q98">
        <v>1.1000000000000001</v>
      </c>
      <c r="R98">
        <v>3</v>
      </c>
      <c r="S98">
        <v>0</v>
      </c>
      <c r="T98">
        <v>0</v>
      </c>
      <c r="U98" t="s">
        <v>30</v>
      </c>
      <c r="V98" s="6">
        <v>0.7117013888888889</v>
      </c>
      <c r="W98">
        <v>27</v>
      </c>
      <c r="X98">
        <v>20</v>
      </c>
      <c r="Y98">
        <v>1556</v>
      </c>
      <c r="Z98">
        <v>10.741315999999999</v>
      </c>
      <c r="AA98">
        <v>12.558233</v>
      </c>
      <c r="AB98">
        <v>60.498699000000002</v>
      </c>
      <c r="AC98">
        <f t="shared" si="3"/>
        <v>101.71865942812492</v>
      </c>
    </row>
    <row r="99" spans="1:29" x14ac:dyDescent="0.2">
      <c r="A99" s="76">
        <v>11</v>
      </c>
      <c r="B99">
        <v>1067</v>
      </c>
      <c r="C99" s="2" t="str">
        <f t="shared" si="2"/>
        <v>NP-dry-1067</v>
      </c>
      <c r="D99" s="76" t="s">
        <v>354</v>
      </c>
      <c r="E99" s="76" t="s">
        <v>355</v>
      </c>
      <c r="F99" s="76" t="s">
        <v>356</v>
      </c>
      <c r="G99">
        <v>1</v>
      </c>
      <c r="H99">
        <v>11</v>
      </c>
      <c r="I99" s="2">
        <v>35</v>
      </c>
      <c r="J99" s="2">
        <v>32</v>
      </c>
      <c r="K99" s="3">
        <v>33.5</v>
      </c>
      <c r="L99" s="4">
        <v>44765</v>
      </c>
      <c r="M99" s="4">
        <v>44768</v>
      </c>
      <c r="N99" s="5">
        <v>66</v>
      </c>
      <c r="O99" s="5">
        <v>69</v>
      </c>
      <c r="P99">
        <v>3</v>
      </c>
      <c r="Q99">
        <v>1.3</v>
      </c>
      <c r="R99">
        <v>0</v>
      </c>
      <c r="S99">
        <v>0</v>
      </c>
      <c r="T99">
        <v>0</v>
      </c>
      <c r="U99" t="s">
        <v>30</v>
      </c>
      <c r="V99" s="6">
        <v>0.40868055555555555</v>
      </c>
      <c r="W99">
        <v>1</v>
      </c>
      <c r="X99">
        <v>11</v>
      </c>
      <c r="Y99">
        <v>1067</v>
      </c>
      <c r="Z99">
        <v>11.943680000000001</v>
      </c>
      <c r="AA99">
        <v>11.795539</v>
      </c>
      <c r="AB99">
        <v>60.866501</v>
      </c>
      <c r="AC99">
        <f t="shared" si="3"/>
        <v>114.09140251681237</v>
      </c>
    </row>
    <row r="100" spans="1:29" x14ac:dyDescent="0.2">
      <c r="A100" s="76">
        <v>41</v>
      </c>
      <c r="B100">
        <v>1097</v>
      </c>
      <c r="C100" s="2" t="str">
        <f t="shared" si="2"/>
        <v>NP-dry-1097</v>
      </c>
      <c r="D100" s="76" t="s">
        <v>354</v>
      </c>
      <c r="E100" s="76" t="s">
        <v>355</v>
      </c>
      <c r="F100" s="76" t="s">
        <v>356</v>
      </c>
      <c r="G100">
        <v>3</v>
      </c>
      <c r="H100">
        <v>1</v>
      </c>
      <c r="I100" s="2">
        <v>29</v>
      </c>
      <c r="J100" s="2">
        <v>35</v>
      </c>
      <c r="K100" s="3">
        <v>32</v>
      </c>
      <c r="L100" s="4">
        <v>44767</v>
      </c>
      <c r="M100" s="4">
        <v>44767</v>
      </c>
      <c r="N100" s="5">
        <v>68</v>
      </c>
      <c r="O100" s="5">
        <v>68</v>
      </c>
      <c r="P100">
        <v>2.9</v>
      </c>
      <c r="Q100">
        <v>1.2</v>
      </c>
      <c r="R100">
        <v>0</v>
      </c>
      <c r="S100">
        <v>0</v>
      </c>
      <c r="T100">
        <v>0</v>
      </c>
      <c r="U100" t="s">
        <v>31</v>
      </c>
      <c r="V100" s="6">
        <v>0.66365740740740742</v>
      </c>
      <c r="W100">
        <v>3</v>
      </c>
      <c r="X100">
        <v>1</v>
      </c>
      <c r="Y100">
        <v>1097</v>
      </c>
      <c r="Z100">
        <v>11.894258000000001</v>
      </c>
      <c r="AA100">
        <v>16.279287</v>
      </c>
      <c r="AB100">
        <v>57.200499999999998</v>
      </c>
      <c r="AC100">
        <f t="shared" si="3"/>
        <v>107.84362617856138</v>
      </c>
    </row>
    <row r="101" spans="1:29" x14ac:dyDescent="0.2">
      <c r="A101" s="76">
        <v>238</v>
      </c>
      <c r="B101">
        <v>1294</v>
      </c>
      <c r="C101" s="2" t="str">
        <f t="shared" si="2"/>
        <v>NP-dry-1294</v>
      </c>
      <c r="D101" s="76" t="s">
        <v>354</v>
      </c>
      <c r="E101" s="76" t="s">
        <v>355</v>
      </c>
      <c r="F101" s="76" t="s">
        <v>356</v>
      </c>
      <c r="G101">
        <v>13</v>
      </c>
      <c r="H101">
        <v>18</v>
      </c>
      <c r="I101" s="2">
        <v>34</v>
      </c>
      <c r="J101" s="2">
        <v>32</v>
      </c>
      <c r="K101" s="3">
        <v>33</v>
      </c>
      <c r="L101" s="4">
        <v>44768</v>
      </c>
      <c r="M101" s="4">
        <v>44769</v>
      </c>
      <c r="N101" s="5">
        <v>69</v>
      </c>
      <c r="O101" s="5">
        <v>70</v>
      </c>
      <c r="P101">
        <v>2.8</v>
      </c>
      <c r="Q101">
        <v>1.2</v>
      </c>
      <c r="R101">
        <v>0</v>
      </c>
      <c r="S101">
        <v>0</v>
      </c>
      <c r="T101">
        <v>0</v>
      </c>
      <c r="U101" t="s">
        <v>30</v>
      </c>
      <c r="V101" s="6">
        <v>0.57223379629629634</v>
      </c>
      <c r="W101">
        <v>13</v>
      </c>
      <c r="X101">
        <v>18</v>
      </c>
      <c r="Y101">
        <v>1294</v>
      </c>
      <c r="Z101">
        <v>11.99025</v>
      </c>
      <c r="AA101">
        <v>11.330157</v>
      </c>
      <c r="AB101">
        <v>61.120201000000002</v>
      </c>
      <c r="AC101">
        <f t="shared" si="3"/>
        <v>115.1405732284309</v>
      </c>
    </row>
    <row r="102" spans="1:29" x14ac:dyDescent="0.2">
      <c r="A102" s="76">
        <v>344</v>
      </c>
      <c r="B102">
        <v>1400</v>
      </c>
      <c r="C102" s="2" t="str">
        <f t="shared" si="2"/>
        <v>NP-dry-1400</v>
      </c>
      <c r="D102" s="76" t="s">
        <v>354</v>
      </c>
      <c r="E102" s="76" t="s">
        <v>355</v>
      </c>
      <c r="F102" s="76" t="s">
        <v>356</v>
      </c>
      <c r="G102">
        <v>19</v>
      </c>
      <c r="H102">
        <v>4</v>
      </c>
      <c r="I102" s="2">
        <v>32</v>
      </c>
      <c r="J102" s="2">
        <v>33</v>
      </c>
      <c r="K102" s="3">
        <v>32.5</v>
      </c>
      <c r="L102" s="4">
        <v>44765</v>
      </c>
      <c r="M102" s="4">
        <v>44767</v>
      </c>
      <c r="N102" s="5">
        <v>66</v>
      </c>
      <c r="O102" s="5">
        <v>68</v>
      </c>
      <c r="P102">
        <v>2.8</v>
      </c>
      <c r="Q102">
        <v>1.3</v>
      </c>
      <c r="R102">
        <v>0</v>
      </c>
      <c r="S102">
        <v>0</v>
      </c>
      <c r="T102">
        <v>0</v>
      </c>
      <c r="U102" t="s">
        <v>29</v>
      </c>
      <c r="V102" s="6">
        <v>0.54940972222222217</v>
      </c>
      <c r="W102">
        <v>19</v>
      </c>
      <c r="X102">
        <v>4</v>
      </c>
      <c r="Y102">
        <v>1400</v>
      </c>
      <c r="Z102">
        <v>9.8390140000000006</v>
      </c>
      <c r="AA102">
        <v>11.084806</v>
      </c>
      <c r="AB102">
        <v>60.938999000000003</v>
      </c>
      <c r="AC102">
        <f t="shared" si="3"/>
        <v>94.744011358184267</v>
      </c>
    </row>
    <row r="103" spans="1:29" x14ac:dyDescent="0.2">
      <c r="A103" s="76">
        <v>482</v>
      </c>
      <c r="B103">
        <v>1538</v>
      </c>
      <c r="C103" s="2" t="str">
        <f t="shared" si="2"/>
        <v>NP-dry-1538</v>
      </c>
      <c r="D103" s="76" t="s">
        <v>354</v>
      </c>
      <c r="E103" s="76" t="s">
        <v>355</v>
      </c>
      <c r="F103" s="76" t="s">
        <v>356</v>
      </c>
      <c r="G103">
        <v>27</v>
      </c>
      <c r="H103">
        <v>2</v>
      </c>
      <c r="I103" s="2">
        <v>30</v>
      </c>
      <c r="J103" s="2">
        <v>33</v>
      </c>
      <c r="K103" s="3">
        <v>31.5</v>
      </c>
      <c r="L103" s="4">
        <v>44768</v>
      </c>
      <c r="M103" s="4">
        <v>44771</v>
      </c>
      <c r="N103" s="5">
        <v>69</v>
      </c>
      <c r="O103" s="5">
        <v>72</v>
      </c>
      <c r="P103">
        <v>2.7</v>
      </c>
      <c r="Q103">
        <v>1.3</v>
      </c>
      <c r="R103">
        <v>0</v>
      </c>
      <c r="S103">
        <v>0</v>
      </c>
      <c r="T103">
        <v>0</v>
      </c>
      <c r="U103" t="s">
        <v>33</v>
      </c>
      <c r="V103" s="6">
        <v>0.51572916666666668</v>
      </c>
      <c r="W103">
        <v>27</v>
      </c>
      <c r="X103">
        <v>2</v>
      </c>
      <c r="Y103">
        <v>1538</v>
      </c>
      <c r="Z103">
        <v>9.0186670000000007</v>
      </c>
      <c r="AA103">
        <v>12.632348</v>
      </c>
      <c r="AB103">
        <v>59.920600999999998</v>
      </c>
      <c r="AC103">
        <f t="shared" si="3"/>
        <v>85.333041479420586</v>
      </c>
    </row>
    <row r="104" spans="1:29" x14ac:dyDescent="0.2">
      <c r="A104" s="76">
        <v>518</v>
      </c>
      <c r="B104">
        <v>1574</v>
      </c>
      <c r="C104" s="2" t="str">
        <f t="shared" si="2"/>
        <v>NP-dry-1574</v>
      </c>
      <c r="D104" s="76" t="s">
        <v>354</v>
      </c>
      <c r="E104" s="76" t="s">
        <v>355</v>
      </c>
      <c r="F104" s="76" t="s">
        <v>356</v>
      </c>
      <c r="G104">
        <v>28</v>
      </c>
      <c r="H104">
        <v>18</v>
      </c>
      <c r="I104" s="2">
        <v>31</v>
      </c>
      <c r="J104" s="2">
        <v>30</v>
      </c>
      <c r="K104" s="3">
        <v>30.5</v>
      </c>
      <c r="L104" s="4">
        <v>44766</v>
      </c>
      <c r="M104" s="4">
        <v>44769</v>
      </c>
      <c r="N104" s="5">
        <v>67</v>
      </c>
      <c r="O104" s="5">
        <v>70</v>
      </c>
      <c r="P104">
        <v>2.8</v>
      </c>
      <c r="Q104">
        <v>1.3</v>
      </c>
      <c r="R104">
        <v>0</v>
      </c>
      <c r="S104">
        <v>0</v>
      </c>
      <c r="T104">
        <v>0</v>
      </c>
      <c r="U104" t="s">
        <v>30</v>
      </c>
      <c r="V104" s="6">
        <v>0.57836805555555559</v>
      </c>
      <c r="W104">
        <v>28</v>
      </c>
      <c r="X104">
        <v>18</v>
      </c>
      <c r="Y104">
        <v>1574</v>
      </c>
      <c r="Z104">
        <v>10.296181000000001</v>
      </c>
      <c r="AA104">
        <v>11.689698999999999</v>
      </c>
      <c r="AB104">
        <v>60.924702000000003</v>
      </c>
      <c r="AC104">
        <f t="shared" si="3"/>
        <v>98.47176970918045</v>
      </c>
    </row>
    <row r="105" spans="1:29" x14ac:dyDescent="0.2">
      <c r="A105" s="76">
        <v>86</v>
      </c>
      <c r="B105">
        <v>1142</v>
      </c>
      <c r="C105" s="2" t="str">
        <f t="shared" si="2"/>
        <v>NP-dry-1142</v>
      </c>
      <c r="D105" s="76" t="s">
        <v>236</v>
      </c>
      <c r="E105" s="76" t="s">
        <v>237</v>
      </c>
      <c r="F105" s="76" t="s">
        <v>238</v>
      </c>
      <c r="G105">
        <v>5</v>
      </c>
      <c r="H105">
        <v>6</v>
      </c>
      <c r="I105" s="2">
        <v>29</v>
      </c>
      <c r="J105" s="2">
        <v>32</v>
      </c>
      <c r="K105" s="3">
        <v>30.5</v>
      </c>
      <c r="L105" s="4">
        <v>44765</v>
      </c>
      <c r="M105" s="4">
        <v>44765</v>
      </c>
      <c r="N105" s="5">
        <v>66</v>
      </c>
      <c r="O105" s="5">
        <v>66</v>
      </c>
      <c r="P105">
        <v>2.9</v>
      </c>
      <c r="Q105">
        <v>1.4</v>
      </c>
      <c r="R105">
        <v>14</v>
      </c>
      <c r="S105">
        <v>0</v>
      </c>
      <c r="T105">
        <v>0</v>
      </c>
      <c r="U105" t="s">
        <v>29</v>
      </c>
      <c r="V105" s="6">
        <v>0.57877314814814818</v>
      </c>
      <c r="W105">
        <v>5</v>
      </c>
      <c r="X105">
        <v>6</v>
      </c>
      <c r="Y105">
        <v>1142</v>
      </c>
      <c r="Z105">
        <v>5.7291069999999999</v>
      </c>
      <c r="AA105">
        <v>9.8770419999999994</v>
      </c>
      <c r="AB105">
        <v>61.482101</v>
      </c>
      <c r="AC105">
        <f t="shared" si="3"/>
        <v>55.917349880904283</v>
      </c>
    </row>
    <row r="106" spans="1:29" x14ac:dyDescent="0.2">
      <c r="A106" s="76">
        <v>118</v>
      </c>
      <c r="B106">
        <v>1174</v>
      </c>
      <c r="C106" s="2" t="str">
        <f t="shared" si="2"/>
        <v>NP-dry-1174</v>
      </c>
      <c r="D106" s="76" t="s">
        <v>236</v>
      </c>
      <c r="E106" s="76" t="s">
        <v>237</v>
      </c>
      <c r="F106" s="76" t="s">
        <v>238</v>
      </c>
      <c r="G106">
        <v>6</v>
      </c>
      <c r="H106">
        <v>18</v>
      </c>
      <c r="I106" s="2">
        <v>32</v>
      </c>
      <c r="J106" s="2">
        <v>33</v>
      </c>
      <c r="K106" s="3">
        <v>32.5</v>
      </c>
      <c r="L106" s="4">
        <v>44763</v>
      </c>
      <c r="M106" s="4">
        <v>44768</v>
      </c>
      <c r="N106" s="5">
        <v>64</v>
      </c>
      <c r="O106" s="5">
        <v>69</v>
      </c>
      <c r="P106">
        <v>2.5</v>
      </c>
      <c r="Q106">
        <v>1</v>
      </c>
      <c r="R106">
        <v>0</v>
      </c>
      <c r="S106">
        <v>0</v>
      </c>
      <c r="T106">
        <v>0</v>
      </c>
      <c r="U106" t="s">
        <v>30</v>
      </c>
      <c r="V106" s="6">
        <v>0.5696296296296296</v>
      </c>
      <c r="W106">
        <v>6</v>
      </c>
      <c r="X106">
        <v>18</v>
      </c>
      <c r="Y106">
        <v>1174</v>
      </c>
      <c r="Z106">
        <v>9.4239329999999999</v>
      </c>
      <c r="AA106">
        <v>11.63954</v>
      </c>
      <c r="AB106">
        <v>60.908199000000003</v>
      </c>
      <c r="AC106">
        <f t="shared" si="3"/>
        <v>90.180858910478548</v>
      </c>
    </row>
    <row r="107" spans="1:29" x14ac:dyDescent="0.2">
      <c r="A107" s="76">
        <v>270</v>
      </c>
      <c r="B107">
        <v>1326</v>
      </c>
      <c r="C107" s="2" t="str">
        <f t="shared" si="2"/>
        <v>NP-dry-1326</v>
      </c>
      <c r="D107" s="76" t="s">
        <v>236</v>
      </c>
      <c r="E107" s="76" t="s">
        <v>237</v>
      </c>
      <c r="F107" s="76" t="s">
        <v>238</v>
      </c>
      <c r="G107">
        <v>15</v>
      </c>
      <c r="H107">
        <v>10</v>
      </c>
      <c r="I107" s="2">
        <v>33</v>
      </c>
      <c r="J107" s="2">
        <v>33</v>
      </c>
      <c r="K107" s="3">
        <v>33</v>
      </c>
      <c r="L107" s="4">
        <v>44763</v>
      </c>
      <c r="M107" s="4">
        <v>44767</v>
      </c>
      <c r="N107" s="5">
        <v>64</v>
      </c>
      <c r="O107" s="5">
        <v>68</v>
      </c>
      <c r="P107">
        <v>2.5</v>
      </c>
      <c r="Q107">
        <v>1.1000000000000001</v>
      </c>
      <c r="R107">
        <v>0</v>
      </c>
      <c r="S107">
        <v>0</v>
      </c>
      <c r="T107">
        <v>0</v>
      </c>
      <c r="U107" t="s">
        <v>30</v>
      </c>
      <c r="V107" s="6">
        <v>0.39678240740740739</v>
      </c>
      <c r="W107">
        <v>15</v>
      </c>
      <c r="X107">
        <v>10</v>
      </c>
      <c r="Y107">
        <v>1326</v>
      </c>
      <c r="Z107">
        <v>11.942914999999999</v>
      </c>
      <c r="AA107">
        <v>12.847249</v>
      </c>
      <c r="AB107">
        <v>60.4193</v>
      </c>
      <c r="AC107">
        <f t="shared" si="3"/>
        <v>112.72380787238632</v>
      </c>
    </row>
    <row r="108" spans="1:29" x14ac:dyDescent="0.2">
      <c r="A108" s="76">
        <v>278</v>
      </c>
      <c r="B108">
        <v>1334</v>
      </c>
      <c r="C108" s="2" t="str">
        <f t="shared" si="2"/>
        <v>NP-dry-1334</v>
      </c>
      <c r="D108" s="76" t="s">
        <v>236</v>
      </c>
      <c r="E108" s="76" t="s">
        <v>237</v>
      </c>
      <c r="F108" s="76" t="s">
        <v>238</v>
      </c>
      <c r="G108">
        <v>15</v>
      </c>
      <c r="H108">
        <v>18</v>
      </c>
      <c r="I108" s="2">
        <v>33</v>
      </c>
      <c r="J108" s="2">
        <v>32</v>
      </c>
      <c r="K108" s="3">
        <v>32.5</v>
      </c>
      <c r="L108" s="4">
        <v>44763</v>
      </c>
      <c r="M108" s="4">
        <v>44767</v>
      </c>
      <c r="N108" s="5">
        <v>64</v>
      </c>
      <c r="O108" s="5">
        <v>68</v>
      </c>
      <c r="P108">
        <v>2.6</v>
      </c>
      <c r="Q108">
        <v>1.3</v>
      </c>
      <c r="R108">
        <v>0</v>
      </c>
      <c r="S108">
        <v>0</v>
      </c>
      <c r="T108">
        <v>0</v>
      </c>
      <c r="U108" t="s">
        <v>30</v>
      </c>
      <c r="V108" s="6">
        <v>0.57298611111111108</v>
      </c>
      <c r="W108">
        <v>15</v>
      </c>
      <c r="X108">
        <v>18</v>
      </c>
      <c r="Y108">
        <v>1334</v>
      </c>
      <c r="Z108">
        <v>9.8720870000000005</v>
      </c>
      <c r="AA108">
        <v>11.906199000000001</v>
      </c>
      <c r="AB108">
        <v>60.859797999999998</v>
      </c>
      <c r="AC108">
        <f t="shared" si="3"/>
        <v>94.184303918452201</v>
      </c>
    </row>
    <row r="109" spans="1:29" x14ac:dyDescent="0.2">
      <c r="A109" s="76">
        <v>363</v>
      </c>
      <c r="B109">
        <v>1419</v>
      </c>
      <c r="C109" s="2" t="str">
        <f t="shared" si="2"/>
        <v>NP-dry-1419</v>
      </c>
      <c r="D109" s="76" t="s">
        <v>236</v>
      </c>
      <c r="E109" s="76" t="s">
        <v>237</v>
      </c>
      <c r="F109" s="76" t="s">
        <v>238</v>
      </c>
      <c r="G109">
        <v>21</v>
      </c>
      <c r="H109">
        <v>3</v>
      </c>
      <c r="I109" s="2">
        <v>33</v>
      </c>
      <c r="J109" s="2">
        <v>31</v>
      </c>
      <c r="K109" s="3">
        <v>32</v>
      </c>
      <c r="L109" s="4">
        <v>44765</v>
      </c>
      <c r="M109" s="4">
        <v>44768</v>
      </c>
      <c r="N109" s="5">
        <v>66</v>
      </c>
      <c r="O109" s="5">
        <v>69</v>
      </c>
      <c r="P109">
        <v>2.7</v>
      </c>
      <c r="Q109">
        <v>1.2</v>
      </c>
      <c r="R109">
        <v>0</v>
      </c>
      <c r="S109">
        <v>0</v>
      </c>
      <c r="T109">
        <v>0</v>
      </c>
      <c r="U109" t="s">
        <v>33</v>
      </c>
      <c r="V109" s="6">
        <v>0.66620370370370374</v>
      </c>
      <c r="W109">
        <v>21</v>
      </c>
      <c r="X109">
        <v>3</v>
      </c>
      <c r="Y109">
        <v>1419</v>
      </c>
      <c r="Z109">
        <v>9.2522160000000007</v>
      </c>
      <c r="AA109">
        <v>11.224432</v>
      </c>
      <c r="AB109">
        <v>60.865200000000002</v>
      </c>
      <c r="AC109">
        <f t="shared" si="3"/>
        <v>88.953580198628742</v>
      </c>
    </row>
    <row r="110" spans="1:29" x14ac:dyDescent="0.2">
      <c r="A110" s="76">
        <v>431</v>
      </c>
      <c r="B110">
        <v>1487</v>
      </c>
      <c r="C110" s="2" t="str">
        <f t="shared" si="2"/>
        <v>NP-dry-1487</v>
      </c>
      <c r="D110" s="76" t="s">
        <v>236</v>
      </c>
      <c r="E110" s="76" t="s">
        <v>237</v>
      </c>
      <c r="F110" s="76" t="s">
        <v>238</v>
      </c>
      <c r="G110">
        <v>24</v>
      </c>
      <c r="H110">
        <v>11</v>
      </c>
      <c r="I110" s="2">
        <v>34</v>
      </c>
      <c r="J110" s="2">
        <v>29</v>
      </c>
      <c r="K110" s="3">
        <v>31.5</v>
      </c>
      <c r="L110" s="4">
        <v>44763</v>
      </c>
      <c r="M110" s="4">
        <v>44766</v>
      </c>
      <c r="N110" s="5">
        <v>64</v>
      </c>
      <c r="O110" s="5">
        <v>67</v>
      </c>
      <c r="P110">
        <v>2.7</v>
      </c>
      <c r="Q110">
        <v>1.2</v>
      </c>
      <c r="R110">
        <v>0</v>
      </c>
      <c r="S110">
        <v>0</v>
      </c>
      <c r="T110">
        <v>0</v>
      </c>
      <c r="U110" t="s">
        <v>30</v>
      </c>
      <c r="V110" s="6">
        <v>0.41789351851851847</v>
      </c>
      <c r="W110">
        <v>24</v>
      </c>
      <c r="X110">
        <v>11</v>
      </c>
      <c r="Y110">
        <v>1487</v>
      </c>
      <c r="Z110">
        <v>9.1974389999999993</v>
      </c>
      <c r="AA110">
        <v>12.32</v>
      </c>
      <c r="AB110">
        <v>60.633701000000002</v>
      </c>
      <c r="AC110">
        <f t="shared" si="3"/>
        <v>87.335672090426129</v>
      </c>
    </row>
    <row r="111" spans="1:29" x14ac:dyDescent="0.2">
      <c r="A111" s="76">
        <v>4</v>
      </c>
      <c r="B111">
        <v>1060</v>
      </c>
      <c r="C111" s="2" t="str">
        <f t="shared" si="2"/>
        <v>NP-dry-1060</v>
      </c>
      <c r="D111" s="76" t="s">
        <v>248</v>
      </c>
      <c r="E111" s="76" t="s">
        <v>249</v>
      </c>
      <c r="F111" s="76" t="s">
        <v>250</v>
      </c>
      <c r="G111">
        <v>1</v>
      </c>
      <c r="H111">
        <v>4</v>
      </c>
      <c r="I111" s="2">
        <v>31</v>
      </c>
      <c r="J111" s="2">
        <v>31</v>
      </c>
      <c r="K111" s="3">
        <v>31</v>
      </c>
      <c r="L111" s="4">
        <v>44765</v>
      </c>
      <c r="M111" s="4">
        <v>44768</v>
      </c>
      <c r="N111" s="5">
        <v>66</v>
      </c>
      <c r="O111" s="5">
        <v>69</v>
      </c>
      <c r="P111">
        <v>2.9</v>
      </c>
      <c r="Q111">
        <v>1.2</v>
      </c>
      <c r="R111">
        <v>0</v>
      </c>
      <c r="S111">
        <v>0</v>
      </c>
      <c r="T111">
        <v>0</v>
      </c>
      <c r="U111" t="s">
        <v>29</v>
      </c>
      <c r="V111" s="6">
        <v>0.54254629629629625</v>
      </c>
      <c r="W111">
        <v>1</v>
      </c>
      <c r="X111">
        <v>4</v>
      </c>
      <c r="Y111">
        <v>1060</v>
      </c>
      <c r="Z111">
        <v>10.037838000000001</v>
      </c>
      <c r="AA111">
        <v>11.670391</v>
      </c>
      <c r="AB111">
        <v>60.786799999999999</v>
      </c>
      <c r="AC111">
        <f t="shared" si="3"/>
        <v>96.021989454196969</v>
      </c>
    </row>
    <row r="112" spans="1:29" x14ac:dyDescent="0.2">
      <c r="A112" s="76">
        <v>154</v>
      </c>
      <c r="B112">
        <v>1210</v>
      </c>
      <c r="C112" s="2" t="str">
        <f t="shared" si="2"/>
        <v>NP-dry-1210</v>
      </c>
      <c r="D112" s="76" t="s">
        <v>248</v>
      </c>
      <c r="E112" s="76" t="s">
        <v>249</v>
      </c>
      <c r="F112" s="76" t="s">
        <v>250</v>
      </c>
      <c r="G112">
        <v>8</v>
      </c>
      <c r="H112">
        <v>14</v>
      </c>
      <c r="I112" s="2">
        <v>33</v>
      </c>
      <c r="J112" s="2">
        <v>34</v>
      </c>
      <c r="K112" s="3">
        <v>33.5</v>
      </c>
      <c r="L112" s="4">
        <v>44765</v>
      </c>
      <c r="M112" s="4">
        <v>44767</v>
      </c>
      <c r="N112" s="5">
        <v>66</v>
      </c>
      <c r="O112" s="5">
        <v>68</v>
      </c>
      <c r="P112">
        <v>2.7</v>
      </c>
      <c r="Q112">
        <v>1.3</v>
      </c>
      <c r="R112">
        <v>0</v>
      </c>
      <c r="S112">
        <v>0</v>
      </c>
      <c r="T112">
        <v>0</v>
      </c>
      <c r="U112" t="s">
        <v>30</v>
      </c>
      <c r="V112" s="6">
        <v>0.4972569444444444</v>
      </c>
      <c r="W112">
        <v>8</v>
      </c>
      <c r="X112">
        <v>14</v>
      </c>
      <c r="Y112">
        <v>1210</v>
      </c>
      <c r="Z112">
        <v>12.014953999999999</v>
      </c>
      <c r="AA112">
        <v>12.24264</v>
      </c>
      <c r="AB112">
        <v>60.66</v>
      </c>
      <c r="AC112">
        <f t="shared" si="3"/>
        <v>114.19047295891883</v>
      </c>
    </row>
    <row r="113" spans="1:29" x14ac:dyDescent="0.2">
      <c r="A113" s="76">
        <v>223</v>
      </c>
      <c r="B113">
        <v>1279</v>
      </c>
      <c r="C113" s="2" t="str">
        <f t="shared" si="2"/>
        <v>NP-dry-1279</v>
      </c>
      <c r="D113" s="76" t="s">
        <v>248</v>
      </c>
      <c r="E113" s="76" t="s">
        <v>249</v>
      </c>
      <c r="F113" s="76" t="s">
        <v>250</v>
      </c>
      <c r="G113">
        <v>13</v>
      </c>
      <c r="H113">
        <v>3</v>
      </c>
      <c r="I113" s="2">
        <v>33</v>
      </c>
      <c r="J113" s="2">
        <v>29</v>
      </c>
      <c r="K113" s="3">
        <v>31</v>
      </c>
      <c r="L113" s="4">
        <v>44768</v>
      </c>
      <c r="M113" s="4">
        <v>44770</v>
      </c>
      <c r="N113" s="5">
        <v>69</v>
      </c>
      <c r="O113" s="5">
        <v>71</v>
      </c>
      <c r="P113">
        <v>2.8</v>
      </c>
      <c r="Q113">
        <v>1.4</v>
      </c>
      <c r="R113">
        <v>5</v>
      </c>
      <c r="S113">
        <v>0</v>
      </c>
      <c r="T113">
        <v>0</v>
      </c>
      <c r="U113" t="s">
        <v>33</v>
      </c>
      <c r="V113" s="6">
        <v>0.66326388888888888</v>
      </c>
      <c r="W113">
        <v>13</v>
      </c>
      <c r="X113">
        <v>3</v>
      </c>
      <c r="Y113">
        <v>1279</v>
      </c>
      <c r="Z113">
        <v>9.800478</v>
      </c>
      <c r="AA113">
        <v>12.859149</v>
      </c>
      <c r="AB113">
        <v>59.424599000000001</v>
      </c>
      <c r="AC113">
        <f t="shared" si="3"/>
        <v>92.489677342256599</v>
      </c>
    </row>
    <row r="114" spans="1:29" x14ac:dyDescent="0.2">
      <c r="A114" s="76">
        <v>272</v>
      </c>
      <c r="B114">
        <v>1328</v>
      </c>
      <c r="C114" s="2" t="str">
        <f t="shared" si="2"/>
        <v>NP-dry-1328</v>
      </c>
      <c r="D114" s="76" t="s">
        <v>248</v>
      </c>
      <c r="E114" s="76" t="s">
        <v>249</v>
      </c>
      <c r="F114" s="76" t="s">
        <v>250</v>
      </c>
      <c r="G114">
        <v>15</v>
      </c>
      <c r="H114">
        <v>12</v>
      </c>
      <c r="I114" s="2">
        <v>33</v>
      </c>
      <c r="J114" s="2">
        <v>32</v>
      </c>
      <c r="K114" s="3">
        <v>32.5</v>
      </c>
      <c r="L114" s="4">
        <v>44765</v>
      </c>
      <c r="M114" s="4">
        <v>44767</v>
      </c>
      <c r="N114" s="5">
        <v>66</v>
      </c>
      <c r="O114" s="5">
        <v>68</v>
      </c>
      <c r="P114">
        <v>2.6</v>
      </c>
      <c r="Q114">
        <v>1.2</v>
      </c>
      <c r="R114">
        <v>0</v>
      </c>
      <c r="S114">
        <v>0</v>
      </c>
      <c r="T114">
        <v>0</v>
      </c>
      <c r="U114" t="s">
        <v>30</v>
      </c>
      <c r="V114" s="6">
        <v>0.43359953703703707</v>
      </c>
      <c r="W114">
        <v>15</v>
      </c>
      <c r="X114">
        <v>12</v>
      </c>
      <c r="Y114">
        <v>1328</v>
      </c>
      <c r="Z114">
        <v>9.3968089999999993</v>
      </c>
      <c r="AA114">
        <v>12.313591000000001</v>
      </c>
      <c r="AB114">
        <v>60.703097999999997</v>
      </c>
      <c r="AC114">
        <f t="shared" si="3"/>
        <v>89.235342268988248</v>
      </c>
    </row>
    <row r="115" spans="1:29" x14ac:dyDescent="0.2">
      <c r="A115" s="76">
        <v>370</v>
      </c>
      <c r="B115">
        <v>1426</v>
      </c>
      <c r="C115" s="2" t="str">
        <f t="shared" si="2"/>
        <v>NP-dry-1426</v>
      </c>
      <c r="D115" s="76" t="s">
        <v>248</v>
      </c>
      <c r="E115" s="76" t="s">
        <v>249</v>
      </c>
      <c r="F115" s="76" t="s">
        <v>250</v>
      </c>
      <c r="G115">
        <v>21</v>
      </c>
      <c r="H115">
        <v>10</v>
      </c>
      <c r="I115" s="2">
        <v>34</v>
      </c>
      <c r="J115" s="2">
        <v>33</v>
      </c>
      <c r="K115" s="3">
        <v>33.5</v>
      </c>
      <c r="L115" s="4">
        <v>44766</v>
      </c>
      <c r="M115" s="4">
        <v>44769</v>
      </c>
      <c r="N115" s="5">
        <v>67</v>
      </c>
      <c r="O115" s="5">
        <v>70</v>
      </c>
      <c r="P115">
        <v>2.7</v>
      </c>
      <c r="Q115">
        <v>1.2</v>
      </c>
      <c r="R115">
        <v>5</v>
      </c>
      <c r="S115">
        <v>0</v>
      </c>
      <c r="T115">
        <v>0</v>
      </c>
      <c r="U115" t="s">
        <v>30</v>
      </c>
      <c r="V115" s="6">
        <v>0.39921296296296299</v>
      </c>
      <c r="W115">
        <v>21</v>
      </c>
      <c r="X115">
        <v>10</v>
      </c>
      <c r="Y115">
        <v>1426</v>
      </c>
      <c r="Z115">
        <v>8.2484380000000002</v>
      </c>
      <c r="AA115">
        <v>12.677973</v>
      </c>
      <c r="AB115">
        <v>60.484000999999999</v>
      </c>
      <c r="AC115">
        <f t="shared" si="3"/>
        <v>78.004513423999455</v>
      </c>
    </row>
    <row r="116" spans="1:29" x14ac:dyDescent="0.2">
      <c r="A116" s="76">
        <v>378</v>
      </c>
      <c r="B116">
        <v>1434</v>
      </c>
      <c r="C116" s="2" t="str">
        <f t="shared" si="2"/>
        <v>NP-dry-1434</v>
      </c>
      <c r="D116" s="76" t="s">
        <v>248</v>
      </c>
      <c r="E116" s="76" t="s">
        <v>249</v>
      </c>
      <c r="F116" s="76" t="s">
        <v>250</v>
      </c>
      <c r="G116">
        <v>21</v>
      </c>
      <c r="H116">
        <v>18</v>
      </c>
      <c r="I116" s="2">
        <v>30</v>
      </c>
      <c r="J116" s="2">
        <v>32</v>
      </c>
      <c r="K116" s="3">
        <v>31</v>
      </c>
      <c r="L116" s="4">
        <v>44765</v>
      </c>
      <c r="M116" s="4">
        <v>44767</v>
      </c>
      <c r="N116" s="5">
        <v>66</v>
      </c>
      <c r="O116" s="5">
        <v>68</v>
      </c>
      <c r="P116">
        <v>2.6</v>
      </c>
      <c r="Q116">
        <v>1.2</v>
      </c>
      <c r="R116">
        <v>0</v>
      </c>
      <c r="S116">
        <v>0</v>
      </c>
      <c r="T116">
        <v>0</v>
      </c>
      <c r="U116" t="s">
        <v>30</v>
      </c>
      <c r="V116" s="6">
        <v>0.57525462962962959</v>
      </c>
      <c r="W116">
        <v>21</v>
      </c>
      <c r="X116">
        <v>18</v>
      </c>
      <c r="Y116">
        <v>1434</v>
      </c>
      <c r="Z116">
        <v>8.6014669999999995</v>
      </c>
      <c r="AA116">
        <v>11.961055999999999</v>
      </c>
      <c r="AB116">
        <v>60.828097999999997</v>
      </c>
      <c r="AC116">
        <f t="shared" si="3"/>
        <v>82.010896911848576</v>
      </c>
    </row>
    <row r="117" spans="1:29" x14ac:dyDescent="0.2">
      <c r="A117" s="76">
        <v>30</v>
      </c>
      <c r="B117">
        <v>1086</v>
      </c>
      <c r="C117" s="2" t="str">
        <f t="shared" si="2"/>
        <v>NP-dry-1086</v>
      </c>
      <c r="D117" s="76" t="s">
        <v>180</v>
      </c>
      <c r="E117" s="76" t="s">
        <v>181</v>
      </c>
      <c r="F117" s="76" t="s">
        <v>182</v>
      </c>
      <c r="G117">
        <v>2</v>
      </c>
      <c r="H117">
        <v>10</v>
      </c>
      <c r="I117" s="2">
        <v>33</v>
      </c>
      <c r="J117" s="2">
        <v>31</v>
      </c>
      <c r="K117" s="3">
        <v>32</v>
      </c>
      <c r="L117" s="4">
        <v>44766</v>
      </c>
      <c r="M117" s="4">
        <v>44763</v>
      </c>
      <c r="N117" s="5">
        <v>67</v>
      </c>
      <c r="O117" s="5">
        <v>64</v>
      </c>
      <c r="P117">
        <v>2.6</v>
      </c>
      <c r="Q117">
        <v>1.1000000000000001</v>
      </c>
      <c r="R117">
        <v>0</v>
      </c>
      <c r="S117">
        <v>0</v>
      </c>
      <c r="T117">
        <v>0</v>
      </c>
      <c r="U117" t="s">
        <v>30</v>
      </c>
      <c r="V117" s="6">
        <v>0.39164351851851853</v>
      </c>
      <c r="W117">
        <v>2</v>
      </c>
      <c r="X117">
        <v>10</v>
      </c>
      <c r="Y117">
        <v>1086</v>
      </c>
      <c r="Z117">
        <v>10.3703</v>
      </c>
      <c r="AA117">
        <v>12.513056000000001</v>
      </c>
      <c r="AB117">
        <v>60.546700000000001</v>
      </c>
      <c r="AC117">
        <f t="shared" si="3"/>
        <v>98.25593123072197</v>
      </c>
    </row>
    <row r="118" spans="1:29" x14ac:dyDescent="0.2">
      <c r="A118" s="76">
        <v>95</v>
      </c>
      <c r="B118">
        <v>1151</v>
      </c>
      <c r="C118" s="2" t="str">
        <f t="shared" si="2"/>
        <v>NP-dry-1151</v>
      </c>
      <c r="D118" s="76" t="s">
        <v>180</v>
      </c>
      <c r="E118" s="76" t="s">
        <v>181</v>
      </c>
      <c r="F118" s="76" t="s">
        <v>182</v>
      </c>
      <c r="G118">
        <v>5</v>
      </c>
      <c r="H118">
        <v>15</v>
      </c>
      <c r="I118" s="2">
        <v>31</v>
      </c>
      <c r="J118" s="2">
        <v>33</v>
      </c>
      <c r="K118" s="3">
        <v>32</v>
      </c>
      <c r="L118" s="4">
        <v>44765</v>
      </c>
      <c r="M118" s="4">
        <v>44765</v>
      </c>
      <c r="N118" s="5">
        <v>66</v>
      </c>
      <c r="O118" s="5">
        <v>66</v>
      </c>
      <c r="P118">
        <v>2.7</v>
      </c>
      <c r="Q118">
        <v>1.2</v>
      </c>
      <c r="R118">
        <v>0</v>
      </c>
      <c r="S118">
        <v>0</v>
      </c>
      <c r="T118">
        <v>0</v>
      </c>
      <c r="U118" t="s">
        <v>30</v>
      </c>
      <c r="V118" s="6">
        <v>0.51326388888888885</v>
      </c>
      <c r="W118">
        <v>5</v>
      </c>
      <c r="X118">
        <v>15</v>
      </c>
      <c r="Y118">
        <v>1151</v>
      </c>
      <c r="Z118">
        <v>11.068481</v>
      </c>
      <c r="AA118">
        <v>11.818697999999999</v>
      </c>
      <c r="AB118">
        <v>60.868301000000002</v>
      </c>
      <c r="AC118">
        <f t="shared" si="3"/>
        <v>105.7033472819177</v>
      </c>
    </row>
    <row r="119" spans="1:29" x14ac:dyDescent="0.2">
      <c r="A119" s="76">
        <v>254</v>
      </c>
      <c r="B119">
        <v>1310</v>
      </c>
      <c r="C119" s="2" t="str">
        <f t="shared" si="2"/>
        <v>NP-dry-1310</v>
      </c>
      <c r="D119" s="76" t="s">
        <v>180</v>
      </c>
      <c r="E119" s="76" t="s">
        <v>181</v>
      </c>
      <c r="F119" s="76" t="s">
        <v>182</v>
      </c>
      <c r="G119">
        <v>14</v>
      </c>
      <c r="H119">
        <v>14</v>
      </c>
      <c r="I119" s="2">
        <v>31</v>
      </c>
      <c r="J119" s="2">
        <v>34</v>
      </c>
      <c r="K119" s="3">
        <v>32.5</v>
      </c>
      <c r="L119" s="4">
        <v>44765</v>
      </c>
      <c r="M119" s="4">
        <v>44767</v>
      </c>
      <c r="N119" s="5">
        <v>66</v>
      </c>
      <c r="O119" s="5">
        <v>68</v>
      </c>
      <c r="P119">
        <v>2.6</v>
      </c>
      <c r="Q119">
        <v>1.3</v>
      </c>
      <c r="R119">
        <v>0</v>
      </c>
      <c r="S119">
        <v>0</v>
      </c>
      <c r="T119">
        <v>0</v>
      </c>
      <c r="U119" t="s">
        <v>30</v>
      </c>
      <c r="V119" s="6">
        <v>0.4994791666666667</v>
      </c>
      <c r="W119">
        <v>14</v>
      </c>
      <c r="X119">
        <v>14</v>
      </c>
      <c r="Y119">
        <v>1310</v>
      </c>
      <c r="Z119">
        <v>10.495304000000001</v>
      </c>
      <c r="AA119">
        <v>11.849232000000001</v>
      </c>
      <c r="AB119">
        <v>60.909298</v>
      </c>
      <c r="AC119">
        <f t="shared" si="3"/>
        <v>100.19483452885397</v>
      </c>
    </row>
    <row r="120" spans="1:29" x14ac:dyDescent="0.2">
      <c r="A120" s="76">
        <v>283</v>
      </c>
      <c r="B120">
        <v>1339</v>
      </c>
      <c r="C120" s="2" t="str">
        <f t="shared" si="2"/>
        <v>NP-dry-1339</v>
      </c>
      <c r="D120" s="76" t="s">
        <v>180</v>
      </c>
      <c r="E120" s="76" t="s">
        <v>181</v>
      </c>
      <c r="F120" s="76" t="s">
        <v>182</v>
      </c>
      <c r="G120">
        <v>16</v>
      </c>
      <c r="H120">
        <v>3</v>
      </c>
      <c r="I120" s="2">
        <v>34</v>
      </c>
      <c r="J120" s="2">
        <v>30</v>
      </c>
      <c r="K120" s="3">
        <v>32</v>
      </c>
      <c r="L120" s="4">
        <v>44768</v>
      </c>
      <c r="M120" s="4">
        <v>44771</v>
      </c>
      <c r="N120" s="5">
        <v>69</v>
      </c>
      <c r="O120" s="5">
        <v>72</v>
      </c>
      <c r="P120">
        <v>2.8</v>
      </c>
      <c r="Q120">
        <v>1.3</v>
      </c>
      <c r="R120">
        <v>4</v>
      </c>
      <c r="S120">
        <v>0</v>
      </c>
      <c r="T120">
        <v>0</v>
      </c>
      <c r="U120" t="s">
        <v>33</v>
      </c>
      <c r="V120" s="6">
        <v>0.66435185185185186</v>
      </c>
      <c r="W120">
        <v>16</v>
      </c>
      <c r="X120">
        <v>3</v>
      </c>
      <c r="Y120">
        <v>1339</v>
      </c>
      <c r="Z120">
        <v>9.6756989999999998</v>
      </c>
      <c r="AA120">
        <v>11.888316</v>
      </c>
      <c r="AB120">
        <v>60.268799000000001</v>
      </c>
      <c r="AC120">
        <f t="shared" si="3"/>
        <v>92.329410032657677</v>
      </c>
    </row>
    <row r="121" spans="1:29" x14ac:dyDescent="0.2">
      <c r="A121" s="76">
        <v>481</v>
      </c>
      <c r="B121">
        <v>1537</v>
      </c>
      <c r="C121" s="2" t="str">
        <f t="shared" si="2"/>
        <v>NP-dry-1537</v>
      </c>
      <c r="D121" s="76" t="s">
        <v>180</v>
      </c>
      <c r="E121" s="76" t="s">
        <v>181</v>
      </c>
      <c r="F121" s="76" t="s">
        <v>182</v>
      </c>
      <c r="G121">
        <v>27</v>
      </c>
      <c r="H121">
        <v>1</v>
      </c>
      <c r="I121" s="2">
        <v>32</v>
      </c>
      <c r="J121" s="2">
        <v>32</v>
      </c>
      <c r="K121" s="3">
        <v>32</v>
      </c>
      <c r="L121" s="4">
        <v>44768</v>
      </c>
      <c r="M121" s="4">
        <v>44768</v>
      </c>
      <c r="N121" s="5">
        <v>69</v>
      </c>
      <c r="O121" s="5">
        <v>69</v>
      </c>
      <c r="P121">
        <v>2.5</v>
      </c>
      <c r="Q121">
        <v>1.2</v>
      </c>
      <c r="R121">
        <v>4</v>
      </c>
      <c r="S121">
        <v>0</v>
      </c>
      <c r="T121">
        <v>0</v>
      </c>
      <c r="U121" t="s">
        <v>31</v>
      </c>
      <c r="V121" s="6">
        <v>0.67303240740740744</v>
      </c>
      <c r="W121">
        <v>27</v>
      </c>
      <c r="X121">
        <v>1</v>
      </c>
      <c r="Y121">
        <v>1537</v>
      </c>
      <c r="Z121">
        <v>7.9821340000000003</v>
      </c>
      <c r="AA121">
        <v>13.400273</v>
      </c>
      <c r="AB121">
        <v>59.201999999999998</v>
      </c>
      <c r="AC121">
        <f t="shared" si="3"/>
        <v>74.861710598887001</v>
      </c>
    </row>
    <row r="122" spans="1:29" x14ac:dyDescent="0.2">
      <c r="A122" s="76">
        <v>493</v>
      </c>
      <c r="B122">
        <v>1549</v>
      </c>
      <c r="C122" s="2" t="str">
        <f t="shared" si="2"/>
        <v>NP-dry-1549</v>
      </c>
      <c r="D122" s="76" t="s">
        <v>180</v>
      </c>
      <c r="E122" s="76" t="s">
        <v>181</v>
      </c>
      <c r="F122" s="76" t="s">
        <v>182</v>
      </c>
      <c r="G122">
        <v>27</v>
      </c>
      <c r="H122">
        <v>13</v>
      </c>
      <c r="I122" s="2">
        <v>33</v>
      </c>
      <c r="J122" s="2">
        <v>33</v>
      </c>
      <c r="K122" s="3">
        <v>33</v>
      </c>
      <c r="L122" s="4">
        <v>44766</v>
      </c>
      <c r="M122" s="4">
        <v>44768</v>
      </c>
      <c r="N122" s="5">
        <v>67</v>
      </c>
      <c r="O122" s="5">
        <v>69</v>
      </c>
      <c r="P122">
        <v>2.6</v>
      </c>
      <c r="Q122">
        <v>1</v>
      </c>
      <c r="R122">
        <v>0</v>
      </c>
      <c r="S122">
        <v>0</v>
      </c>
      <c r="T122">
        <v>0</v>
      </c>
      <c r="U122" t="s">
        <v>30</v>
      </c>
      <c r="V122" s="6">
        <v>0.48706018518518518</v>
      </c>
      <c r="W122">
        <v>27</v>
      </c>
      <c r="X122">
        <v>13</v>
      </c>
      <c r="Y122">
        <v>1549</v>
      </c>
      <c r="Z122">
        <v>7.5052719999999997</v>
      </c>
      <c r="AA122">
        <v>13.260482</v>
      </c>
      <c r="AB122">
        <v>59.882598999999999</v>
      </c>
      <c r="AC122">
        <f t="shared" si="3"/>
        <v>70.503008590289681</v>
      </c>
    </row>
    <row r="123" spans="1:29" x14ac:dyDescent="0.2">
      <c r="A123" s="76">
        <v>110</v>
      </c>
      <c r="B123">
        <v>1166</v>
      </c>
      <c r="C123" s="2" t="str">
        <f t="shared" si="2"/>
        <v>NP-dry-1166</v>
      </c>
      <c r="D123" s="76" t="s">
        <v>218</v>
      </c>
      <c r="E123" s="76" t="s">
        <v>219</v>
      </c>
      <c r="F123" s="76" t="s">
        <v>220</v>
      </c>
      <c r="G123">
        <v>6</v>
      </c>
      <c r="H123">
        <v>10</v>
      </c>
      <c r="I123" s="2">
        <v>30</v>
      </c>
      <c r="J123" s="2">
        <v>30</v>
      </c>
      <c r="K123" s="3">
        <v>30</v>
      </c>
      <c r="L123" s="4">
        <v>44767</v>
      </c>
      <c r="M123" s="4">
        <v>44767</v>
      </c>
      <c r="N123" s="5">
        <v>68</v>
      </c>
      <c r="O123" s="5">
        <v>68</v>
      </c>
      <c r="P123">
        <v>2.5</v>
      </c>
      <c r="Q123">
        <v>1.1000000000000001</v>
      </c>
      <c r="R123">
        <v>0</v>
      </c>
      <c r="S123">
        <v>0</v>
      </c>
      <c r="T123">
        <v>0</v>
      </c>
      <c r="U123" t="s">
        <v>30</v>
      </c>
      <c r="V123" s="6">
        <v>0.39334490740740741</v>
      </c>
      <c r="W123">
        <v>6</v>
      </c>
      <c r="X123">
        <v>10</v>
      </c>
      <c r="Y123">
        <v>1166</v>
      </c>
      <c r="Z123">
        <v>10.695053</v>
      </c>
      <c r="AA123">
        <v>12.300032</v>
      </c>
      <c r="AB123">
        <v>60.628200999999997</v>
      </c>
      <c r="AC123">
        <f t="shared" si="3"/>
        <v>101.57962036494386</v>
      </c>
    </row>
    <row r="124" spans="1:29" x14ac:dyDescent="0.2">
      <c r="A124" s="76">
        <v>262</v>
      </c>
      <c r="B124">
        <v>1318</v>
      </c>
      <c r="C124" s="2" t="str">
        <f t="shared" si="2"/>
        <v>NP-dry-1318</v>
      </c>
      <c r="D124" s="76" t="s">
        <v>218</v>
      </c>
      <c r="E124" s="76" t="s">
        <v>219</v>
      </c>
      <c r="F124" s="76" t="s">
        <v>220</v>
      </c>
      <c r="G124">
        <v>15</v>
      </c>
      <c r="H124">
        <v>2</v>
      </c>
      <c r="I124" s="2">
        <v>28</v>
      </c>
      <c r="J124" s="2">
        <v>31</v>
      </c>
      <c r="K124" s="3">
        <v>29.5</v>
      </c>
      <c r="L124" s="4">
        <v>44767</v>
      </c>
      <c r="M124" s="4">
        <v>44771</v>
      </c>
      <c r="N124" s="5">
        <v>68</v>
      </c>
      <c r="O124" s="5">
        <v>72</v>
      </c>
      <c r="P124">
        <v>2.5</v>
      </c>
      <c r="Q124">
        <v>1.1000000000000001</v>
      </c>
      <c r="R124">
        <v>0</v>
      </c>
      <c r="S124">
        <v>0</v>
      </c>
      <c r="T124">
        <v>0</v>
      </c>
      <c r="U124" t="s">
        <v>33</v>
      </c>
      <c r="V124" s="6">
        <v>0.51127314814814817</v>
      </c>
      <c r="W124">
        <v>15</v>
      </c>
      <c r="X124">
        <v>2</v>
      </c>
      <c r="Y124">
        <v>1318</v>
      </c>
      <c r="Z124">
        <v>11.710800000000001</v>
      </c>
      <c r="AA124">
        <v>15.249998</v>
      </c>
      <c r="AB124">
        <v>58.102600000000002</v>
      </c>
      <c r="AC124">
        <f t="shared" si="3"/>
        <v>107.48565085834844</v>
      </c>
    </row>
    <row r="125" spans="1:29" x14ac:dyDescent="0.2">
      <c r="A125" s="76">
        <v>443</v>
      </c>
      <c r="B125">
        <v>1499</v>
      </c>
      <c r="C125" s="2" t="str">
        <f t="shared" si="2"/>
        <v>NP-dry-1499</v>
      </c>
      <c r="D125" s="76" t="s">
        <v>218</v>
      </c>
      <c r="E125" s="76" t="s">
        <v>219</v>
      </c>
      <c r="F125" s="76" t="s">
        <v>220</v>
      </c>
      <c r="G125">
        <v>25</v>
      </c>
      <c r="H125">
        <v>3</v>
      </c>
      <c r="I125" s="2">
        <v>30</v>
      </c>
      <c r="J125" s="2">
        <v>27</v>
      </c>
      <c r="K125" s="3">
        <v>28.5</v>
      </c>
      <c r="L125" s="4">
        <v>44768</v>
      </c>
      <c r="M125" s="4">
        <v>44771</v>
      </c>
      <c r="N125" s="5">
        <v>69</v>
      </c>
      <c r="O125" s="5">
        <v>72</v>
      </c>
      <c r="P125">
        <v>2.4</v>
      </c>
      <c r="Q125">
        <v>1.1000000000000001</v>
      </c>
      <c r="R125">
        <v>0</v>
      </c>
      <c r="S125">
        <v>0</v>
      </c>
      <c r="T125">
        <v>0</v>
      </c>
      <c r="U125" t="s">
        <v>33</v>
      </c>
      <c r="V125" s="6">
        <v>0.66796296296296298</v>
      </c>
      <c r="W125">
        <v>25</v>
      </c>
      <c r="X125">
        <v>3</v>
      </c>
      <c r="Y125">
        <v>1499</v>
      </c>
      <c r="Z125">
        <v>5.3900680000000003</v>
      </c>
      <c r="AA125">
        <v>11.280856</v>
      </c>
      <c r="AB125">
        <v>60.506900999999999</v>
      </c>
      <c r="AC125">
        <f t="shared" si="3"/>
        <v>51.78879384996187</v>
      </c>
    </row>
    <row r="126" spans="1:29" x14ac:dyDescent="0.2">
      <c r="A126" s="76">
        <v>5</v>
      </c>
      <c r="B126">
        <v>1061</v>
      </c>
      <c r="C126" s="2" t="str">
        <f t="shared" si="2"/>
        <v>NP-dry-1061</v>
      </c>
      <c r="D126" s="76" t="s">
        <v>336</v>
      </c>
      <c r="E126" s="76" t="s">
        <v>337</v>
      </c>
      <c r="F126" s="76" t="s">
        <v>338</v>
      </c>
      <c r="G126">
        <v>1</v>
      </c>
      <c r="H126">
        <v>5</v>
      </c>
      <c r="I126" s="2">
        <v>33</v>
      </c>
      <c r="J126" s="2">
        <v>31</v>
      </c>
      <c r="K126" s="3">
        <v>32</v>
      </c>
      <c r="L126" s="4">
        <v>44767</v>
      </c>
      <c r="M126" s="4">
        <v>44773</v>
      </c>
      <c r="N126" s="5">
        <v>68</v>
      </c>
      <c r="O126" s="5">
        <v>74</v>
      </c>
      <c r="P126">
        <v>2.9</v>
      </c>
      <c r="Q126">
        <v>1.2</v>
      </c>
      <c r="R126">
        <v>0</v>
      </c>
      <c r="S126">
        <v>0</v>
      </c>
      <c r="T126">
        <v>0</v>
      </c>
      <c r="U126" t="s">
        <v>29</v>
      </c>
      <c r="V126" s="6">
        <v>0.56047453703703709</v>
      </c>
      <c r="W126">
        <v>1</v>
      </c>
      <c r="X126">
        <v>5</v>
      </c>
      <c r="Y126">
        <v>1061</v>
      </c>
      <c r="Z126">
        <v>10.037966000000001</v>
      </c>
      <c r="AA126">
        <v>11.449248000000001</v>
      </c>
      <c r="AB126">
        <v>60.716498999999999</v>
      </c>
      <c r="AC126">
        <f t="shared" si="3"/>
        <v>96.263618698137392</v>
      </c>
    </row>
    <row r="127" spans="1:29" x14ac:dyDescent="0.2">
      <c r="A127" s="76">
        <v>132</v>
      </c>
      <c r="B127">
        <v>1188</v>
      </c>
      <c r="C127" s="2" t="str">
        <f t="shared" si="2"/>
        <v>NP-dry-1188</v>
      </c>
      <c r="D127" s="76" t="s">
        <v>336</v>
      </c>
      <c r="E127" s="76" t="s">
        <v>337</v>
      </c>
      <c r="F127" s="76" t="s">
        <v>338</v>
      </c>
      <c r="G127">
        <v>7</v>
      </c>
      <c r="H127">
        <v>12</v>
      </c>
      <c r="I127" s="2">
        <v>30</v>
      </c>
      <c r="J127" s="2">
        <v>26</v>
      </c>
      <c r="K127" s="3">
        <v>28</v>
      </c>
      <c r="L127" s="4">
        <v>44765</v>
      </c>
      <c r="M127" s="4">
        <v>44768</v>
      </c>
      <c r="N127" s="5">
        <v>66</v>
      </c>
      <c r="O127" s="5">
        <v>69</v>
      </c>
      <c r="P127">
        <v>2.7</v>
      </c>
      <c r="Q127">
        <v>1.1000000000000001</v>
      </c>
      <c r="R127">
        <v>0</v>
      </c>
      <c r="S127">
        <v>0</v>
      </c>
      <c r="T127">
        <v>0</v>
      </c>
      <c r="U127" t="s">
        <v>30</v>
      </c>
      <c r="V127" s="6">
        <v>0.4303819444444445</v>
      </c>
      <c r="W127">
        <v>7</v>
      </c>
      <c r="X127">
        <v>12</v>
      </c>
      <c r="Y127">
        <v>1188</v>
      </c>
      <c r="Z127">
        <v>11.243917</v>
      </c>
      <c r="AA127">
        <v>12.809082</v>
      </c>
      <c r="AB127">
        <v>60.370398999999999</v>
      </c>
      <c r="AC127">
        <f t="shared" si="3"/>
        <v>106.17275598068549</v>
      </c>
    </row>
    <row r="128" spans="1:29" x14ac:dyDescent="0.2">
      <c r="A128" s="76">
        <v>306</v>
      </c>
      <c r="B128">
        <v>1362</v>
      </c>
      <c r="C128" s="2" t="str">
        <f t="shared" si="2"/>
        <v>NP-dry-1362</v>
      </c>
      <c r="D128" s="76" t="s">
        <v>336</v>
      </c>
      <c r="E128" s="76" t="s">
        <v>337</v>
      </c>
      <c r="F128" s="76" t="s">
        <v>338</v>
      </c>
      <c r="G128">
        <v>17</v>
      </c>
      <c r="H128">
        <v>6</v>
      </c>
      <c r="I128" s="2">
        <v>34</v>
      </c>
      <c r="J128" s="2">
        <v>31</v>
      </c>
      <c r="K128" s="3">
        <v>32.5</v>
      </c>
      <c r="L128" s="4">
        <v>44767</v>
      </c>
      <c r="M128" s="4">
        <v>44770</v>
      </c>
      <c r="N128" s="5">
        <v>68</v>
      </c>
      <c r="O128" s="5">
        <v>71</v>
      </c>
      <c r="P128">
        <v>3</v>
      </c>
      <c r="Q128">
        <v>1.5</v>
      </c>
      <c r="R128">
        <v>0</v>
      </c>
      <c r="S128">
        <v>0</v>
      </c>
      <c r="T128">
        <v>0</v>
      </c>
      <c r="U128" t="s">
        <v>29</v>
      </c>
      <c r="V128" s="6">
        <v>0.58349537037037036</v>
      </c>
      <c r="W128">
        <v>17</v>
      </c>
      <c r="X128">
        <v>6</v>
      </c>
      <c r="Y128">
        <v>1362</v>
      </c>
      <c r="Z128">
        <v>7.9959959999999999</v>
      </c>
      <c r="AA128">
        <v>11.886065</v>
      </c>
      <c r="AB128">
        <v>60.123900999999996</v>
      </c>
      <c r="AC128">
        <f t="shared" si="3"/>
        <v>76.302957942900818</v>
      </c>
    </row>
    <row r="129" spans="1:33" x14ac:dyDescent="0.2">
      <c r="A129" s="76">
        <v>339</v>
      </c>
      <c r="B129">
        <v>1395</v>
      </c>
      <c r="C129" s="2" t="str">
        <f t="shared" si="2"/>
        <v>NP-dry-1395</v>
      </c>
      <c r="D129" s="76" t="s">
        <v>336</v>
      </c>
      <c r="E129" s="76" t="s">
        <v>337</v>
      </c>
      <c r="F129" s="76" t="s">
        <v>338</v>
      </c>
      <c r="G129">
        <v>18</v>
      </c>
      <c r="H129">
        <v>19</v>
      </c>
      <c r="I129" s="2">
        <v>31</v>
      </c>
      <c r="J129" s="2">
        <v>29</v>
      </c>
      <c r="K129" s="3">
        <v>30</v>
      </c>
      <c r="L129" s="4">
        <v>44769</v>
      </c>
      <c r="M129" s="4">
        <v>44771</v>
      </c>
      <c r="N129" s="5">
        <v>70</v>
      </c>
      <c r="O129" s="5">
        <v>72</v>
      </c>
      <c r="P129">
        <v>2.7</v>
      </c>
      <c r="Q129">
        <v>1.2</v>
      </c>
      <c r="R129">
        <v>0</v>
      </c>
      <c r="S129">
        <v>0</v>
      </c>
      <c r="T129">
        <v>0</v>
      </c>
      <c r="U129" t="s">
        <v>30</v>
      </c>
      <c r="V129" s="6">
        <v>0.69571759259259258</v>
      </c>
      <c r="W129">
        <v>18</v>
      </c>
      <c r="X129">
        <v>19</v>
      </c>
      <c r="Y129">
        <v>1395</v>
      </c>
      <c r="Z129">
        <v>8.0742609999999999</v>
      </c>
      <c r="AA129">
        <v>12.046248</v>
      </c>
      <c r="AB129">
        <v>60.881298000000001</v>
      </c>
      <c r="AC129">
        <f t="shared" si="3"/>
        <v>76.909743671587606</v>
      </c>
    </row>
    <row r="130" spans="1:33" x14ac:dyDescent="0.2">
      <c r="A130" s="76">
        <v>368</v>
      </c>
      <c r="B130">
        <v>1424</v>
      </c>
      <c r="C130" s="2" t="str">
        <f t="shared" si="2"/>
        <v>NP-dry-1424</v>
      </c>
      <c r="D130" s="76" t="s">
        <v>336</v>
      </c>
      <c r="E130" s="76" t="s">
        <v>337</v>
      </c>
      <c r="F130" s="76" t="s">
        <v>338</v>
      </c>
      <c r="G130">
        <v>21</v>
      </c>
      <c r="H130">
        <v>8</v>
      </c>
      <c r="I130" s="2">
        <v>30</v>
      </c>
      <c r="J130" s="2">
        <v>32</v>
      </c>
      <c r="K130" s="3">
        <v>31</v>
      </c>
      <c r="L130" s="4">
        <v>44767</v>
      </c>
      <c r="M130" s="4">
        <v>44771</v>
      </c>
      <c r="N130" s="5">
        <v>68</v>
      </c>
      <c r="O130" s="5">
        <v>72</v>
      </c>
      <c r="P130">
        <v>2.9</v>
      </c>
      <c r="Q130">
        <v>1.3</v>
      </c>
      <c r="R130">
        <v>0</v>
      </c>
      <c r="S130">
        <v>0</v>
      </c>
      <c r="T130">
        <v>0</v>
      </c>
      <c r="U130" t="s">
        <v>29</v>
      </c>
      <c r="V130" s="6">
        <v>0.6436574074074074</v>
      </c>
      <c r="W130">
        <v>21</v>
      </c>
      <c r="X130">
        <v>8</v>
      </c>
      <c r="Y130">
        <v>1424</v>
      </c>
      <c r="Z130">
        <v>7.5298059999999998</v>
      </c>
      <c r="AA130">
        <v>10.667533000000001</v>
      </c>
      <c r="AB130">
        <v>60.967601999999999</v>
      </c>
      <c r="AC130">
        <f t="shared" si="3"/>
        <v>72.847948188197165</v>
      </c>
    </row>
    <row r="131" spans="1:33" x14ac:dyDescent="0.2">
      <c r="A131" s="76">
        <v>435</v>
      </c>
      <c r="B131">
        <v>1491</v>
      </c>
      <c r="C131" s="2" t="str">
        <f t="shared" si="2"/>
        <v>NP-dry-1491</v>
      </c>
      <c r="D131" s="76" t="s">
        <v>336</v>
      </c>
      <c r="E131" s="76" t="s">
        <v>337</v>
      </c>
      <c r="F131" s="76" t="s">
        <v>338</v>
      </c>
      <c r="G131">
        <v>24</v>
      </c>
      <c r="H131">
        <v>15</v>
      </c>
      <c r="I131" s="2">
        <v>33</v>
      </c>
      <c r="J131" s="2">
        <v>32</v>
      </c>
      <c r="K131" s="3">
        <v>32.5</v>
      </c>
      <c r="L131" s="4">
        <v>44766</v>
      </c>
      <c r="M131" s="4">
        <v>44768</v>
      </c>
      <c r="N131" s="5">
        <v>67</v>
      </c>
      <c r="O131" s="5">
        <v>69</v>
      </c>
      <c r="P131">
        <v>2.8</v>
      </c>
      <c r="Q131">
        <v>1.2</v>
      </c>
      <c r="R131">
        <v>0</v>
      </c>
      <c r="S131">
        <v>0</v>
      </c>
      <c r="T131">
        <v>0</v>
      </c>
      <c r="U131" t="s">
        <v>30</v>
      </c>
      <c r="V131" s="6">
        <v>0.52180555555555552</v>
      </c>
      <c r="W131">
        <v>24</v>
      </c>
      <c r="X131">
        <v>15</v>
      </c>
      <c r="Y131">
        <v>1491</v>
      </c>
      <c r="Z131">
        <v>7.5550540000000002</v>
      </c>
      <c r="AA131">
        <v>11.660871999999999</v>
      </c>
      <c r="AB131">
        <v>61.013798000000001</v>
      </c>
      <c r="AC131">
        <f t="shared" si="3"/>
        <v>72.279458493592685</v>
      </c>
    </row>
    <row r="132" spans="1:33" x14ac:dyDescent="0.2">
      <c r="A132" s="76">
        <v>107</v>
      </c>
      <c r="B132">
        <v>1163</v>
      </c>
      <c r="C132" s="2" t="str">
        <f t="shared" si="2"/>
        <v>NP-dry-1163</v>
      </c>
      <c r="D132" s="76" t="s">
        <v>105</v>
      </c>
      <c r="E132" s="76" t="s">
        <v>106</v>
      </c>
      <c r="F132" s="76" t="s">
        <v>107</v>
      </c>
      <c r="G132">
        <v>6</v>
      </c>
      <c r="H132">
        <v>7</v>
      </c>
      <c r="I132" s="2">
        <v>30</v>
      </c>
      <c r="J132" s="2">
        <v>32</v>
      </c>
      <c r="K132" s="3">
        <v>31</v>
      </c>
      <c r="L132" s="4">
        <v>44762</v>
      </c>
      <c r="M132" s="4">
        <v>44762</v>
      </c>
      <c r="N132" s="5">
        <v>63</v>
      </c>
      <c r="O132" s="5">
        <v>63</v>
      </c>
      <c r="P132">
        <v>2.6</v>
      </c>
      <c r="Q132">
        <v>1.1000000000000001</v>
      </c>
      <c r="R132">
        <v>0</v>
      </c>
      <c r="S132">
        <v>0</v>
      </c>
      <c r="T132">
        <v>0</v>
      </c>
      <c r="U132" t="s">
        <v>29</v>
      </c>
      <c r="V132" s="6">
        <v>0.595636574074074</v>
      </c>
      <c r="W132">
        <v>6</v>
      </c>
      <c r="X132">
        <v>7</v>
      </c>
      <c r="Y132">
        <v>1163</v>
      </c>
      <c r="Z132">
        <v>10.287708</v>
      </c>
      <c r="AA132">
        <v>10.565591</v>
      </c>
      <c r="AB132">
        <v>60.907398000000001</v>
      </c>
      <c r="AC132">
        <f t="shared" si="3"/>
        <v>99.643157227849329</v>
      </c>
    </row>
    <row r="133" spans="1:33" x14ac:dyDescent="0.2">
      <c r="A133" s="76">
        <v>158</v>
      </c>
      <c r="B133">
        <v>1214</v>
      </c>
      <c r="C133" s="2" t="str">
        <f t="shared" ref="C133:C196" si="4">"NP-dry-"&amp;B133</f>
        <v>NP-dry-1214</v>
      </c>
      <c r="D133" s="76" t="s">
        <v>105</v>
      </c>
      <c r="E133" s="76" t="s">
        <v>106</v>
      </c>
      <c r="F133" s="76" t="s">
        <v>107</v>
      </c>
      <c r="G133">
        <v>8</v>
      </c>
      <c r="H133">
        <v>18</v>
      </c>
      <c r="I133" s="2">
        <v>29</v>
      </c>
      <c r="J133" s="2">
        <v>33</v>
      </c>
      <c r="K133" s="3">
        <v>31</v>
      </c>
      <c r="L133" s="4">
        <v>44758</v>
      </c>
      <c r="M133" s="4">
        <v>44762</v>
      </c>
      <c r="N133" s="5">
        <v>59</v>
      </c>
      <c r="O133" s="5">
        <v>63</v>
      </c>
      <c r="P133">
        <v>2.5</v>
      </c>
      <c r="Q133">
        <v>1.1000000000000001</v>
      </c>
      <c r="R133">
        <v>0</v>
      </c>
      <c r="S133">
        <v>0</v>
      </c>
      <c r="T133">
        <v>0</v>
      </c>
      <c r="U133" t="s">
        <v>30</v>
      </c>
      <c r="V133" s="6">
        <v>0.57037037037037031</v>
      </c>
      <c r="W133">
        <v>8</v>
      </c>
      <c r="X133">
        <v>18</v>
      </c>
      <c r="Y133">
        <v>1214</v>
      </c>
      <c r="Z133">
        <v>12.164676999999999</v>
      </c>
      <c r="AA133">
        <v>11.322524</v>
      </c>
      <c r="AB133">
        <v>61.048099999999998</v>
      </c>
      <c r="AC133">
        <f t="shared" si="3"/>
        <v>116.82562543950171</v>
      </c>
    </row>
    <row r="134" spans="1:33" x14ac:dyDescent="0.2">
      <c r="A134" s="76">
        <v>255</v>
      </c>
      <c r="B134">
        <v>1311</v>
      </c>
      <c r="C134" s="2" t="str">
        <f t="shared" si="4"/>
        <v>NP-dry-1311</v>
      </c>
      <c r="D134" s="76" t="s">
        <v>105</v>
      </c>
      <c r="E134" s="76" t="s">
        <v>106</v>
      </c>
      <c r="F134" s="76" t="s">
        <v>107</v>
      </c>
      <c r="G134">
        <v>14</v>
      </c>
      <c r="H134">
        <v>15</v>
      </c>
      <c r="I134" s="2">
        <v>32</v>
      </c>
      <c r="J134" s="2">
        <v>32</v>
      </c>
      <c r="K134" s="3">
        <v>32</v>
      </c>
      <c r="L134" s="4">
        <v>44760</v>
      </c>
      <c r="M134" s="4">
        <v>44763</v>
      </c>
      <c r="N134" s="5">
        <v>61</v>
      </c>
      <c r="O134" s="5">
        <v>64</v>
      </c>
      <c r="P134">
        <v>2.6</v>
      </c>
      <c r="Q134">
        <v>1.2</v>
      </c>
      <c r="R134">
        <v>0</v>
      </c>
      <c r="S134">
        <v>0</v>
      </c>
      <c r="T134">
        <v>0</v>
      </c>
      <c r="U134" t="s">
        <v>30</v>
      </c>
      <c r="V134" s="6">
        <v>0.5172106481481481</v>
      </c>
      <c r="W134">
        <v>14</v>
      </c>
      <c r="X134">
        <v>15</v>
      </c>
      <c r="Y134">
        <v>1311</v>
      </c>
      <c r="Z134">
        <v>12.389009</v>
      </c>
      <c r="AA134">
        <v>11.449074</v>
      </c>
      <c r="AB134">
        <v>61.030799999999999</v>
      </c>
      <c r="AC134">
        <f t="shared" si="3"/>
        <v>118.81024321800724</v>
      </c>
    </row>
    <row r="135" spans="1:33" x14ac:dyDescent="0.2">
      <c r="A135" s="76">
        <v>309</v>
      </c>
      <c r="B135">
        <v>1365</v>
      </c>
      <c r="C135" s="2" t="str">
        <f t="shared" si="4"/>
        <v>NP-dry-1365</v>
      </c>
      <c r="D135" s="76" t="s">
        <v>105</v>
      </c>
      <c r="E135" s="76" t="s">
        <v>106</v>
      </c>
      <c r="F135" s="76" t="s">
        <v>107</v>
      </c>
      <c r="G135">
        <v>17</v>
      </c>
      <c r="H135">
        <v>9</v>
      </c>
      <c r="I135" s="2">
        <v>33</v>
      </c>
      <c r="J135" s="2">
        <v>31</v>
      </c>
      <c r="K135" s="3">
        <v>32</v>
      </c>
      <c r="L135" s="4">
        <v>44762</v>
      </c>
      <c r="M135" s="4">
        <v>44765</v>
      </c>
      <c r="N135" s="5">
        <v>63</v>
      </c>
      <c r="O135" s="5">
        <v>66</v>
      </c>
      <c r="P135">
        <v>3</v>
      </c>
      <c r="Q135">
        <v>1.2</v>
      </c>
      <c r="R135">
        <v>0</v>
      </c>
      <c r="S135">
        <v>0</v>
      </c>
      <c r="T135">
        <v>0</v>
      </c>
      <c r="U135" t="s">
        <v>30</v>
      </c>
      <c r="V135" s="6">
        <v>0.38020833333333331</v>
      </c>
      <c r="W135">
        <v>17</v>
      </c>
      <c r="X135">
        <v>9</v>
      </c>
      <c r="Y135">
        <v>1365</v>
      </c>
      <c r="Z135">
        <v>13.639767000000001</v>
      </c>
      <c r="AA135">
        <v>12.407982000000001</v>
      </c>
      <c r="AB135">
        <v>60.653198000000003</v>
      </c>
      <c r="AC135">
        <f t="shared" si="3"/>
        <v>129.38850443592153</v>
      </c>
    </row>
    <row r="136" spans="1:33" ht="16" x14ac:dyDescent="0.2">
      <c r="A136" s="76">
        <v>424</v>
      </c>
      <c r="B136">
        <v>1480</v>
      </c>
      <c r="C136" s="2" t="str">
        <f t="shared" si="4"/>
        <v>NP-dry-1480</v>
      </c>
      <c r="D136" s="76" t="s">
        <v>105</v>
      </c>
      <c r="E136" s="76" t="s">
        <v>106</v>
      </c>
      <c r="F136" s="76" t="s">
        <v>107</v>
      </c>
      <c r="G136">
        <v>24</v>
      </c>
      <c r="H136">
        <v>4</v>
      </c>
      <c r="I136" s="2">
        <v>31</v>
      </c>
      <c r="J136" s="2">
        <v>30</v>
      </c>
      <c r="K136" s="3">
        <v>30.5</v>
      </c>
      <c r="L136" s="4">
        <v>44763</v>
      </c>
      <c r="M136" s="4">
        <v>44766</v>
      </c>
      <c r="N136" s="5">
        <v>64</v>
      </c>
      <c r="O136" s="5">
        <v>67</v>
      </c>
      <c r="P136">
        <v>2.5</v>
      </c>
      <c r="Q136">
        <v>1</v>
      </c>
      <c r="R136">
        <v>0</v>
      </c>
      <c r="S136">
        <v>0</v>
      </c>
      <c r="T136">
        <v>0</v>
      </c>
      <c r="U136" t="s">
        <v>29</v>
      </c>
      <c r="V136" s="6">
        <v>0.55130787037037032</v>
      </c>
      <c r="W136">
        <v>24</v>
      </c>
      <c r="X136">
        <v>4</v>
      </c>
      <c r="Y136">
        <v>1480</v>
      </c>
      <c r="Z136">
        <v>9.8639620000000008</v>
      </c>
      <c r="AA136">
        <v>12.329774</v>
      </c>
      <c r="AB136">
        <v>59.758400000000002</v>
      </c>
      <c r="AC136">
        <f t="shared" si="3"/>
        <v>93.654300832301118</v>
      </c>
      <c r="AG136" s="85" t="s">
        <v>88</v>
      </c>
    </row>
    <row r="137" spans="1:33" x14ac:dyDescent="0.2">
      <c r="A137" s="76">
        <v>12</v>
      </c>
      <c r="B137">
        <v>1068</v>
      </c>
      <c r="C137" s="2" t="str">
        <f t="shared" si="4"/>
        <v>NP-dry-1068</v>
      </c>
      <c r="D137" s="76" t="s">
        <v>230</v>
      </c>
      <c r="E137" s="76" t="s">
        <v>231</v>
      </c>
      <c r="F137" s="76" t="s">
        <v>232</v>
      </c>
      <c r="G137">
        <v>1</v>
      </c>
      <c r="H137">
        <v>12</v>
      </c>
      <c r="I137" s="2">
        <v>31</v>
      </c>
      <c r="J137" s="2">
        <v>32</v>
      </c>
      <c r="K137" s="3">
        <v>31.5</v>
      </c>
      <c r="L137" s="4">
        <v>44765</v>
      </c>
      <c r="M137" s="4">
        <v>44768</v>
      </c>
      <c r="N137" s="5">
        <v>66</v>
      </c>
      <c r="O137" s="5">
        <v>69</v>
      </c>
      <c r="P137">
        <v>2.8</v>
      </c>
      <c r="Q137">
        <v>1.1000000000000001</v>
      </c>
      <c r="R137">
        <v>0</v>
      </c>
      <c r="S137">
        <v>0</v>
      </c>
      <c r="T137">
        <v>0</v>
      </c>
      <c r="U137" t="s">
        <v>30</v>
      </c>
      <c r="V137" s="6">
        <v>0.42749999999999999</v>
      </c>
      <c r="W137">
        <v>1</v>
      </c>
      <c r="X137">
        <v>12</v>
      </c>
      <c r="Y137">
        <v>1068</v>
      </c>
      <c r="Z137">
        <v>14.314399999999999</v>
      </c>
      <c r="AA137">
        <v>11.448675</v>
      </c>
      <c r="AB137">
        <v>60.9771</v>
      </c>
      <c r="AC137">
        <f t="shared" si="3"/>
        <v>137.27530657705933</v>
      </c>
    </row>
    <row r="138" spans="1:33" x14ac:dyDescent="0.2">
      <c r="A138" s="76">
        <v>199</v>
      </c>
      <c r="B138">
        <v>1255</v>
      </c>
      <c r="C138" s="2" t="str">
        <f t="shared" si="4"/>
        <v>NP-dry-1255</v>
      </c>
      <c r="D138" s="76" t="s">
        <v>230</v>
      </c>
      <c r="E138" s="76" t="s">
        <v>231</v>
      </c>
      <c r="F138" s="76" t="s">
        <v>232</v>
      </c>
      <c r="G138">
        <v>11</v>
      </c>
      <c r="H138">
        <v>19</v>
      </c>
      <c r="I138" s="2">
        <v>31</v>
      </c>
      <c r="J138" s="2">
        <v>30</v>
      </c>
      <c r="K138" s="3">
        <v>30.5</v>
      </c>
      <c r="L138" s="4">
        <v>44769</v>
      </c>
      <c r="M138" s="4">
        <v>44770</v>
      </c>
      <c r="N138" s="5">
        <v>70</v>
      </c>
      <c r="O138" s="5">
        <v>71</v>
      </c>
      <c r="P138">
        <v>2.9</v>
      </c>
      <c r="Q138">
        <v>1.2</v>
      </c>
      <c r="R138">
        <v>0</v>
      </c>
      <c r="S138">
        <v>0</v>
      </c>
      <c r="T138">
        <v>0</v>
      </c>
      <c r="U138" t="s">
        <v>30</v>
      </c>
      <c r="V138" s="6">
        <v>0.69343749999999993</v>
      </c>
      <c r="W138">
        <v>11</v>
      </c>
      <c r="X138">
        <v>19</v>
      </c>
      <c r="Y138">
        <v>1255</v>
      </c>
      <c r="Z138">
        <v>11.862615999999999</v>
      </c>
      <c r="AA138">
        <v>12.2143</v>
      </c>
      <c r="AB138">
        <v>60.804001</v>
      </c>
      <c r="AC138">
        <f t="shared" si="3"/>
        <v>112.77905681338737</v>
      </c>
    </row>
    <row r="139" spans="1:33" x14ac:dyDescent="0.2">
      <c r="A139" s="76">
        <v>345</v>
      </c>
      <c r="B139">
        <v>1401</v>
      </c>
      <c r="C139" s="2" t="str">
        <f t="shared" si="4"/>
        <v>NP-dry-1401</v>
      </c>
      <c r="D139" s="76" t="s">
        <v>230</v>
      </c>
      <c r="E139" s="76" t="s">
        <v>231</v>
      </c>
      <c r="F139" s="76" t="s">
        <v>232</v>
      </c>
      <c r="G139">
        <v>19</v>
      </c>
      <c r="H139">
        <v>5</v>
      </c>
      <c r="I139" s="2">
        <v>33</v>
      </c>
      <c r="J139" s="2">
        <v>28</v>
      </c>
      <c r="K139" s="3">
        <v>30.5</v>
      </c>
      <c r="L139" s="4">
        <v>44764</v>
      </c>
      <c r="M139" s="4">
        <v>44767</v>
      </c>
      <c r="N139" s="5">
        <v>65</v>
      </c>
      <c r="O139" s="5">
        <v>68</v>
      </c>
      <c r="P139">
        <v>2.8</v>
      </c>
      <c r="Q139">
        <v>1.2</v>
      </c>
      <c r="R139">
        <v>0</v>
      </c>
      <c r="S139">
        <v>0</v>
      </c>
      <c r="T139">
        <v>0</v>
      </c>
      <c r="U139" t="s">
        <v>29</v>
      </c>
      <c r="V139" s="6">
        <v>0.56712962962962965</v>
      </c>
      <c r="W139">
        <v>19</v>
      </c>
      <c r="X139">
        <v>5</v>
      </c>
      <c r="Y139">
        <v>1401</v>
      </c>
      <c r="Z139">
        <v>12.255594</v>
      </c>
      <c r="AA139">
        <v>11.845249000000001</v>
      </c>
      <c r="AB139">
        <v>60.194598999999997</v>
      </c>
      <c r="AC139">
        <f t="shared" ref="AC139:AC202" si="5">((Z139*(1-(AA139/100)))/47.32)*(43560/(5*17))</f>
        <v>117.00496682990457</v>
      </c>
    </row>
    <row r="140" spans="1:33" x14ac:dyDescent="0.2">
      <c r="A140" s="76">
        <v>391</v>
      </c>
      <c r="B140">
        <v>1447</v>
      </c>
      <c r="C140" s="2" t="str">
        <f t="shared" si="4"/>
        <v>NP-dry-1447</v>
      </c>
      <c r="D140" s="76" t="s">
        <v>230</v>
      </c>
      <c r="E140" s="76" t="s">
        <v>231</v>
      </c>
      <c r="F140" s="76" t="s">
        <v>232</v>
      </c>
      <c r="G140">
        <v>22</v>
      </c>
      <c r="H140">
        <v>11</v>
      </c>
      <c r="I140" s="2">
        <v>32</v>
      </c>
      <c r="J140" s="2">
        <v>33</v>
      </c>
      <c r="K140" s="3">
        <v>32.5</v>
      </c>
      <c r="L140" s="4">
        <v>44767</v>
      </c>
      <c r="M140" s="4">
        <v>44771</v>
      </c>
      <c r="N140" s="5">
        <v>68</v>
      </c>
      <c r="O140" s="5">
        <v>72</v>
      </c>
      <c r="P140">
        <v>2.8</v>
      </c>
      <c r="Q140">
        <v>1.1000000000000001</v>
      </c>
      <c r="R140">
        <v>0</v>
      </c>
      <c r="S140">
        <v>0</v>
      </c>
      <c r="T140">
        <v>0</v>
      </c>
      <c r="U140" t="s">
        <v>30</v>
      </c>
      <c r="V140" s="6">
        <v>0.41714120370370367</v>
      </c>
      <c r="W140">
        <v>22</v>
      </c>
      <c r="X140">
        <v>11</v>
      </c>
      <c r="Y140">
        <v>1447</v>
      </c>
      <c r="Z140">
        <v>9.1723140000000001</v>
      </c>
      <c r="AA140">
        <v>12.877641000000001</v>
      </c>
      <c r="AB140">
        <v>60.181300999999998</v>
      </c>
      <c r="AC140">
        <f t="shared" si="5"/>
        <v>86.543160113444657</v>
      </c>
    </row>
    <row r="141" spans="1:33" x14ac:dyDescent="0.2">
      <c r="A141" s="76">
        <v>422</v>
      </c>
      <c r="B141">
        <v>1478</v>
      </c>
      <c r="C141" s="2" t="str">
        <f t="shared" si="4"/>
        <v>NP-dry-1478</v>
      </c>
      <c r="D141" s="76" t="s">
        <v>230</v>
      </c>
      <c r="E141" s="76" t="s">
        <v>231</v>
      </c>
      <c r="F141" s="76" t="s">
        <v>232</v>
      </c>
      <c r="G141">
        <v>24</v>
      </c>
      <c r="H141">
        <v>2</v>
      </c>
      <c r="I141" s="2">
        <v>33</v>
      </c>
      <c r="J141" s="2">
        <v>32</v>
      </c>
      <c r="K141" s="3">
        <v>32.5</v>
      </c>
      <c r="L141" s="4">
        <v>44769</v>
      </c>
      <c r="M141" s="4">
        <v>44774</v>
      </c>
      <c r="N141" s="5">
        <v>70</v>
      </c>
      <c r="O141" s="5">
        <v>75</v>
      </c>
      <c r="P141">
        <v>2.9</v>
      </c>
      <c r="Q141">
        <v>1</v>
      </c>
      <c r="R141">
        <v>0</v>
      </c>
      <c r="S141">
        <v>0</v>
      </c>
      <c r="T141">
        <v>0</v>
      </c>
      <c r="U141" t="s">
        <v>33</v>
      </c>
      <c r="V141" s="6">
        <v>0.51452546296296298</v>
      </c>
      <c r="W141">
        <v>24</v>
      </c>
      <c r="X141">
        <v>2</v>
      </c>
      <c r="Y141">
        <v>1478</v>
      </c>
      <c r="Z141">
        <v>7.2738459999999998</v>
      </c>
      <c r="AA141">
        <v>15.250399</v>
      </c>
      <c r="AB141">
        <v>58.068100000000001</v>
      </c>
      <c r="AC141">
        <f t="shared" si="5"/>
        <v>66.761482755745689</v>
      </c>
    </row>
    <row r="142" spans="1:33" x14ac:dyDescent="0.2">
      <c r="A142" s="76">
        <v>122</v>
      </c>
      <c r="B142">
        <v>1178</v>
      </c>
      <c r="C142" s="2" t="str">
        <f t="shared" si="4"/>
        <v>NP-dry-1178</v>
      </c>
      <c r="D142" s="76" t="s">
        <v>197</v>
      </c>
      <c r="E142" s="76" t="s">
        <v>198</v>
      </c>
      <c r="F142" s="76" t="s">
        <v>199</v>
      </c>
      <c r="G142">
        <v>7</v>
      </c>
      <c r="H142">
        <v>2</v>
      </c>
      <c r="I142" s="2">
        <v>33</v>
      </c>
      <c r="J142" s="2">
        <v>26</v>
      </c>
      <c r="K142" s="3">
        <v>29.5</v>
      </c>
      <c r="L142" s="4">
        <v>44765</v>
      </c>
      <c r="M142" s="4">
        <v>44767</v>
      </c>
      <c r="N142" s="5">
        <v>66</v>
      </c>
      <c r="O142" s="5">
        <v>68</v>
      </c>
      <c r="P142">
        <v>2.8</v>
      </c>
      <c r="Q142">
        <v>1.3</v>
      </c>
      <c r="R142">
        <v>0</v>
      </c>
      <c r="S142">
        <v>0</v>
      </c>
      <c r="T142">
        <v>0</v>
      </c>
      <c r="U142" t="s">
        <v>33</v>
      </c>
      <c r="V142" s="6">
        <v>0.50792824074074072</v>
      </c>
      <c r="W142">
        <v>7</v>
      </c>
      <c r="X142">
        <v>2</v>
      </c>
      <c r="Y142">
        <v>1178</v>
      </c>
      <c r="Z142">
        <v>14.427769</v>
      </c>
      <c r="AA142">
        <v>12.004181000000001</v>
      </c>
      <c r="AB142">
        <v>60.592098</v>
      </c>
      <c r="AC142">
        <f t="shared" si="5"/>
        <v>137.49453210711712</v>
      </c>
    </row>
    <row r="143" spans="1:33" x14ac:dyDescent="0.2">
      <c r="A143" s="76">
        <v>131</v>
      </c>
      <c r="B143">
        <v>1187</v>
      </c>
      <c r="C143" s="2" t="str">
        <f t="shared" si="4"/>
        <v>NP-dry-1187</v>
      </c>
      <c r="D143" s="76" t="s">
        <v>197</v>
      </c>
      <c r="E143" s="76" t="s">
        <v>198</v>
      </c>
      <c r="F143" s="76" t="s">
        <v>199</v>
      </c>
      <c r="G143">
        <v>7</v>
      </c>
      <c r="H143">
        <v>11</v>
      </c>
      <c r="I143" s="2">
        <v>30</v>
      </c>
      <c r="J143" s="2">
        <v>31</v>
      </c>
      <c r="K143" s="3">
        <v>30.5</v>
      </c>
      <c r="L143" s="4">
        <v>44766</v>
      </c>
      <c r="M143" s="4">
        <v>44768</v>
      </c>
      <c r="N143" s="5">
        <v>67</v>
      </c>
      <c r="O143" s="5">
        <v>69</v>
      </c>
      <c r="P143">
        <v>2.9</v>
      </c>
      <c r="Q143">
        <v>1.4</v>
      </c>
      <c r="R143">
        <v>2</v>
      </c>
      <c r="S143">
        <v>0</v>
      </c>
      <c r="T143">
        <v>0</v>
      </c>
      <c r="U143" t="s">
        <v>30</v>
      </c>
      <c r="V143" s="6">
        <v>0.41135416666666669</v>
      </c>
      <c r="W143">
        <v>7</v>
      </c>
      <c r="X143">
        <v>11</v>
      </c>
      <c r="Y143">
        <v>1187</v>
      </c>
      <c r="Z143">
        <v>10.595433999999999</v>
      </c>
      <c r="AA143">
        <v>11.919840000000001</v>
      </c>
      <c r="AB143">
        <v>60.781399</v>
      </c>
      <c r="AC143">
        <f t="shared" si="5"/>
        <v>101.06971820859231</v>
      </c>
    </row>
    <row r="144" spans="1:33" x14ac:dyDescent="0.2">
      <c r="A144" s="76">
        <v>235</v>
      </c>
      <c r="B144">
        <v>1291</v>
      </c>
      <c r="C144" s="2" t="str">
        <f t="shared" si="4"/>
        <v>NP-dry-1291</v>
      </c>
      <c r="D144" s="76" t="s">
        <v>197</v>
      </c>
      <c r="E144" s="76" t="s">
        <v>198</v>
      </c>
      <c r="F144" s="76" t="s">
        <v>199</v>
      </c>
      <c r="G144">
        <v>13</v>
      </c>
      <c r="H144">
        <v>15</v>
      </c>
      <c r="I144" s="2">
        <v>32</v>
      </c>
      <c r="J144" s="2">
        <v>31</v>
      </c>
      <c r="K144" s="3">
        <v>31.5</v>
      </c>
      <c r="L144" s="4">
        <v>44768</v>
      </c>
      <c r="M144" s="4">
        <v>44767</v>
      </c>
      <c r="N144" s="5">
        <v>69</v>
      </c>
      <c r="O144" s="5">
        <v>68</v>
      </c>
      <c r="P144">
        <v>2.7</v>
      </c>
      <c r="Q144">
        <v>1.3</v>
      </c>
      <c r="R144">
        <v>0</v>
      </c>
      <c r="S144">
        <v>0</v>
      </c>
      <c r="T144">
        <v>0</v>
      </c>
      <c r="U144" t="s">
        <v>30</v>
      </c>
      <c r="V144" s="6">
        <v>0.51681712962962967</v>
      </c>
      <c r="W144">
        <v>13</v>
      </c>
      <c r="X144">
        <v>15</v>
      </c>
      <c r="Y144">
        <v>1291</v>
      </c>
      <c r="Z144">
        <v>11.741092999999999</v>
      </c>
      <c r="AA144">
        <v>11.797166000000001</v>
      </c>
      <c r="AB144">
        <v>60.868999000000002</v>
      </c>
      <c r="AC144">
        <f t="shared" si="5"/>
        <v>112.15413157952216</v>
      </c>
    </row>
    <row r="145" spans="1:29" x14ac:dyDescent="0.2">
      <c r="A145" s="76">
        <v>305</v>
      </c>
      <c r="B145">
        <v>1361</v>
      </c>
      <c r="C145" s="2" t="str">
        <f t="shared" si="4"/>
        <v>NP-dry-1361</v>
      </c>
      <c r="D145" s="76" t="s">
        <v>197</v>
      </c>
      <c r="E145" s="76" t="s">
        <v>198</v>
      </c>
      <c r="F145" s="76" t="s">
        <v>199</v>
      </c>
      <c r="G145">
        <v>17</v>
      </c>
      <c r="H145">
        <v>5</v>
      </c>
      <c r="I145" s="2">
        <v>31</v>
      </c>
      <c r="J145" s="2">
        <v>30</v>
      </c>
      <c r="K145" s="3">
        <v>30.5</v>
      </c>
      <c r="L145" s="4">
        <v>44765</v>
      </c>
      <c r="M145" s="4">
        <v>44768</v>
      </c>
      <c r="N145" s="5">
        <v>66</v>
      </c>
      <c r="O145" s="5">
        <v>69</v>
      </c>
      <c r="P145">
        <v>2.9</v>
      </c>
      <c r="Q145">
        <v>1.3</v>
      </c>
      <c r="R145">
        <v>0</v>
      </c>
      <c r="S145">
        <v>0</v>
      </c>
      <c r="T145">
        <v>0</v>
      </c>
      <c r="U145" t="s">
        <v>29</v>
      </c>
      <c r="V145" s="6">
        <v>0.56634259259259256</v>
      </c>
      <c r="W145">
        <v>17</v>
      </c>
      <c r="X145">
        <v>5</v>
      </c>
      <c r="Y145">
        <v>1361</v>
      </c>
      <c r="Z145">
        <v>13.476167999999999</v>
      </c>
      <c r="AA145">
        <v>10.858965</v>
      </c>
      <c r="AB145">
        <v>61.006400999999997</v>
      </c>
      <c r="AC145">
        <f t="shared" si="5"/>
        <v>130.09730440976335</v>
      </c>
    </row>
    <row r="146" spans="1:29" x14ac:dyDescent="0.2">
      <c r="A146" s="76">
        <v>365</v>
      </c>
      <c r="B146">
        <v>1421</v>
      </c>
      <c r="C146" s="2" t="str">
        <f t="shared" si="4"/>
        <v>NP-dry-1421</v>
      </c>
      <c r="D146" s="76" t="s">
        <v>197</v>
      </c>
      <c r="E146" s="76" t="s">
        <v>198</v>
      </c>
      <c r="F146" s="76" t="s">
        <v>199</v>
      </c>
      <c r="G146">
        <v>21</v>
      </c>
      <c r="H146">
        <v>5</v>
      </c>
      <c r="I146" s="2">
        <v>31</v>
      </c>
      <c r="J146" s="2">
        <v>32</v>
      </c>
      <c r="K146" s="3">
        <v>31.5</v>
      </c>
      <c r="L146" s="4">
        <v>44764</v>
      </c>
      <c r="M146" s="4">
        <v>44767</v>
      </c>
      <c r="N146" s="5">
        <v>65</v>
      </c>
      <c r="O146" s="5">
        <v>68</v>
      </c>
      <c r="P146">
        <v>3</v>
      </c>
      <c r="Q146">
        <v>1.4</v>
      </c>
      <c r="R146">
        <v>0</v>
      </c>
      <c r="S146">
        <v>0</v>
      </c>
      <c r="T146">
        <v>0</v>
      </c>
      <c r="U146" t="s">
        <v>29</v>
      </c>
      <c r="V146" s="6">
        <v>0.56789351851851855</v>
      </c>
      <c r="W146">
        <v>21</v>
      </c>
      <c r="X146">
        <v>5</v>
      </c>
      <c r="Y146">
        <v>1421</v>
      </c>
      <c r="Z146">
        <v>11.807537</v>
      </c>
      <c r="AA146">
        <v>11.057748999999999</v>
      </c>
      <c r="AB146">
        <v>60.888801999999998</v>
      </c>
      <c r="AC146">
        <f t="shared" si="5"/>
        <v>113.73434770875262</v>
      </c>
    </row>
    <row r="147" spans="1:29" x14ac:dyDescent="0.2">
      <c r="A147" s="76">
        <v>396</v>
      </c>
      <c r="B147">
        <v>1452</v>
      </c>
      <c r="C147" s="2" t="str">
        <f t="shared" si="4"/>
        <v>NP-dry-1452</v>
      </c>
      <c r="D147" s="76" t="s">
        <v>197</v>
      </c>
      <c r="E147" s="76" t="s">
        <v>198</v>
      </c>
      <c r="F147" s="76" t="s">
        <v>199</v>
      </c>
      <c r="G147">
        <v>22</v>
      </c>
      <c r="H147">
        <v>16</v>
      </c>
      <c r="I147" s="2">
        <v>34</v>
      </c>
      <c r="J147" s="2">
        <v>33</v>
      </c>
      <c r="K147" s="3">
        <v>33.5</v>
      </c>
      <c r="L147" s="4">
        <v>44764</v>
      </c>
      <c r="M147" s="4">
        <v>44767</v>
      </c>
      <c r="N147" s="5">
        <v>65</v>
      </c>
      <c r="O147" s="5">
        <v>68</v>
      </c>
      <c r="P147">
        <v>2.6</v>
      </c>
      <c r="Q147">
        <v>1.2</v>
      </c>
      <c r="R147">
        <v>0</v>
      </c>
      <c r="S147">
        <v>0</v>
      </c>
      <c r="T147">
        <v>0</v>
      </c>
      <c r="U147" t="s">
        <v>30</v>
      </c>
      <c r="V147" s="6">
        <v>0.53798611111111116</v>
      </c>
      <c r="W147">
        <v>22</v>
      </c>
      <c r="X147">
        <v>16</v>
      </c>
      <c r="Y147">
        <v>1452</v>
      </c>
      <c r="Z147">
        <v>9.7480810000000009</v>
      </c>
      <c r="AA147">
        <v>11.368866000000001</v>
      </c>
      <c r="AB147">
        <v>61.092101999999997</v>
      </c>
      <c r="AC147">
        <f t="shared" si="5"/>
        <v>93.568495100427342</v>
      </c>
    </row>
    <row r="148" spans="1:29" x14ac:dyDescent="0.2">
      <c r="A148" s="76">
        <v>2</v>
      </c>
      <c r="B148">
        <v>1058</v>
      </c>
      <c r="C148" s="2" t="str">
        <f t="shared" si="4"/>
        <v>NP-dry-1058</v>
      </c>
      <c r="D148" s="76" t="s">
        <v>292</v>
      </c>
      <c r="E148" s="76" t="s">
        <v>293</v>
      </c>
      <c r="F148" s="76" t="s">
        <v>294</v>
      </c>
      <c r="G148">
        <v>1</v>
      </c>
      <c r="H148">
        <v>2</v>
      </c>
      <c r="I148" s="2">
        <v>30</v>
      </c>
      <c r="J148" s="2">
        <v>32</v>
      </c>
      <c r="K148" s="3">
        <v>31</v>
      </c>
      <c r="L148" s="4">
        <v>44764</v>
      </c>
      <c r="M148" s="4">
        <v>44767</v>
      </c>
      <c r="N148" s="5">
        <v>65</v>
      </c>
      <c r="O148" s="5">
        <v>68</v>
      </c>
      <c r="P148">
        <v>2.5</v>
      </c>
      <c r="Q148">
        <v>1</v>
      </c>
      <c r="R148">
        <v>0</v>
      </c>
      <c r="S148">
        <v>0</v>
      </c>
      <c r="T148">
        <v>0</v>
      </c>
      <c r="U148" t="s">
        <v>33</v>
      </c>
      <c r="V148" s="6">
        <v>0.50561342592592595</v>
      </c>
      <c r="W148">
        <v>1</v>
      </c>
      <c r="X148">
        <v>2</v>
      </c>
      <c r="Y148">
        <v>1058</v>
      </c>
      <c r="Z148">
        <v>11.287013999999999</v>
      </c>
      <c r="AA148">
        <v>12.856424000000001</v>
      </c>
      <c r="AB148">
        <v>60.172401000000001</v>
      </c>
      <c r="AC148">
        <f t="shared" si="5"/>
        <v>106.52183781698848</v>
      </c>
    </row>
    <row r="149" spans="1:29" x14ac:dyDescent="0.2">
      <c r="A149" s="76">
        <v>32</v>
      </c>
      <c r="B149">
        <v>1088</v>
      </c>
      <c r="C149" s="2" t="str">
        <f t="shared" si="4"/>
        <v>NP-dry-1088</v>
      </c>
      <c r="D149" s="76" t="s">
        <v>292</v>
      </c>
      <c r="E149" s="76" t="s">
        <v>293</v>
      </c>
      <c r="F149" s="76" t="s">
        <v>294</v>
      </c>
      <c r="G149">
        <v>2</v>
      </c>
      <c r="H149">
        <v>12</v>
      </c>
      <c r="I149" s="2">
        <v>30</v>
      </c>
      <c r="J149" s="2">
        <v>29</v>
      </c>
      <c r="K149" s="3">
        <v>29.5</v>
      </c>
      <c r="L149" s="4">
        <v>44765</v>
      </c>
      <c r="M149" s="4">
        <v>44765</v>
      </c>
      <c r="N149" s="5">
        <v>66</v>
      </c>
      <c r="O149" s="5">
        <v>66</v>
      </c>
      <c r="P149">
        <v>2.4</v>
      </c>
      <c r="Q149">
        <v>0.9</v>
      </c>
      <c r="R149">
        <v>1</v>
      </c>
      <c r="S149">
        <v>0</v>
      </c>
      <c r="T149">
        <v>0</v>
      </c>
      <c r="U149" t="s">
        <v>30</v>
      </c>
      <c r="V149" s="6">
        <v>0.42783564814814817</v>
      </c>
      <c r="W149">
        <v>2</v>
      </c>
      <c r="X149">
        <v>12</v>
      </c>
      <c r="Y149">
        <v>1088</v>
      </c>
      <c r="Z149">
        <v>12.142792</v>
      </c>
      <c r="AA149">
        <v>11.780614999999999</v>
      </c>
      <c r="AB149">
        <v>60.818900999999997</v>
      </c>
      <c r="AC149">
        <f t="shared" si="5"/>
        <v>116.0130357116563</v>
      </c>
    </row>
    <row r="150" spans="1:29" x14ac:dyDescent="0.2">
      <c r="A150" s="76">
        <v>184</v>
      </c>
      <c r="B150">
        <v>1240</v>
      </c>
      <c r="C150" s="2" t="str">
        <f t="shared" si="4"/>
        <v>NP-dry-1240</v>
      </c>
      <c r="D150" s="76" t="s">
        <v>292</v>
      </c>
      <c r="E150" s="76" t="s">
        <v>293</v>
      </c>
      <c r="F150" s="76" t="s">
        <v>294</v>
      </c>
      <c r="G150">
        <v>11</v>
      </c>
      <c r="H150">
        <v>4</v>
      </c>
      <c r="I150" s="2">
        <v>25</v>
      </c>
      <c r="J150" s="2">
        <v>27</v>
      </c>
      <c r="K150" s="3">
        <v>26</v>
      </c>
      <c r="L150" s="4">
        <v>44766</v>
      </c>
      <c r="M150" s="4">
        <v>44770</v>
      </c>
      <c r="N150" s="5">
        <v>67</v>
      </c>
      <c r="O150" s="5">
        <v>71</v>
      </c>
      <c r="P150">
        <v>2.5</v>
      </c>
      <c r="Q150">
        <v>1</v>
      </c>
      <c r="R150">
        <v>0</v>
      </c>
      <c r="S150">
        <v>0</v>
      </c>
      <c r="T150">
        <v>0</v>
      </c>
      <c r="U150" t="s">
        <v>29</v>
      </c>
      <c r="V150" s="6">
        <v>0.54630787037037043</v>
      </c>
      <c r="W150">
        <v>11</v>
      </c>
      <c r="X150">
        <v>4</v>
      </c>
      <c r="Y150">
        <v>1240</v>
      </c>
      <c r="Z150">
        <v>11.88175</v>
      </c>
      <c r="AA150">
        <v>11.797824</v>
      </c>
      <c r="AB150">
        <v>60.532501000000003</v>
      </c>
      <c r="AC150">
        <f t="shared" si="5"/>
        <v>113.49687901200657</v>
      </c>
    </row>
    <row r="151" spans="1:29" x14ac:dyDescent="0.2">
      <c r="A151" s="76">
        <v>271</v>
      </c>
      <c r="B151">
        <v>1327</v>
      </c>
      <c r="C151" s="2" t="str">
        <f t="shared" si="4"/>
        <v>NP-dry-1327</v>
      </c>
      <c r="D151" s="76" t="s">
        <v>292</v>
      </c>
      <c r="E151" s="76" t="s">
        <v>293</v>
      </c>
      <c r="F151" s="76" t="s">
        <v>294</v>
      </c>
      <c r="G151">
        <v>15</v>
      </c>
      <c r="H151">
        <v>11</v>
      </c>
      <c r="I151" s="2">
        <v>28</v>
      </c>
      <c r="J151" s="2">
        <v>30</v>
      </c>
      <c r="K151" s="3">
        <v>29</v>
      </c>
      <c r="L151" s="4">
        <v>44764</v>
      </c>
      <c r="M151" s="4">
        <v>44767</v>
      </c>
      <c r="N151" s="5">
        <v>65</v>
      </c>
      <c r="O151" s="5">
        <v>68</v>
      </c>
      <c r="P151">
        <v>2.5</v>
      </c>
      <c r="Q151">
        <v>1.1000000000000001</v>
      </c>
      <c r="R151">
        <v>0</v>
      </c>
      <c r="S151">
        <v>0</v>
      </c>
      <c r="T151">
        <v>0</v>
      </c>
      <c r="U151" t="s">
        <v>30</v>
      </c>
      <c r="V151" s="6">
        <v>0.41446759259259264</v>
      </c>
      <c r="W151">
        <v>15</v>
      </c>
      <c r="X151">
        <v>11</v>
      </c>
      <c r="Y151">
        <v>1327</v>
      </c>
      <c r="Z151">
        <v>11.768419</v>
      </c>
      <c r="AA151">
        <v>12.293965</v>
      </c>
      <c r="AB151">
        <v>60.651501000000003</v>
      </c>
      <c r="AC151">
        <f t="shared" si="5"/>
        <v>111.78198304646574</v>
      </c>
    </row>
    <row r="152" spans="1:29" x14ac:dyDescent="0.2">
      <c r="A152" s="76">
        <v>432</v>
      </c>
      <c r="B152">
        <v>1488</v>
      </c>
      <c r="C152" s="2" t="str">
        <f t="shared" si="4"/>
        <v>NP-dry-1488</v>
      </c>
      <c r="D152" s="76" t="s">
        <v>292</v>
      </c>
      <c r="E152" s="76" t="s">
        <v>293</v>
      </c>
      <c r="F152" s="76" t="s">
        <v>294</v>
      </c>
      <c r="G152">
        <v>24</v>
      </c>
      <c r="H152">
        <v>12</v>
      </c>
      <c r="I152" s="2">
        <v>32</v>
      </c>
      <c r="J152" s="2">
        <v>30</v>
      </c>
      <c r="K152" s="3">
        <v>31</v>
      </c>
      <c r="L152" s="4">
        <v>44768</v>
      </c>
      <c r="M152" s="4">
        <v>44770</v>
      </c>
      <c r="N152" s="5">
        <v>69</v>
      </c>
      <c r="O152" s="5">
        <v>71</v>
      </c>
      <c r="P152">
        <v>2.6</v>
      </c>
      <c r="Q152">
        <v>1.3</v>
      </c>
      <c r="R152">
        <v>0</v>
      </c>
      <c r="S152">
        <v>0</v>
      </c>
      <c r="T152">
        <v>0</v>
      </c>
      <c r="U152" t="s">
        <v>30</v>
      </c>
      <c r="V152" s="6">
        <v>0.43685185185185182</v>
      </c>
      <c r="W152">
        <v>24</v>
      </c>
      <c r="X152">
        <v>12</v>
      </c>
      <c r="Y152">
        <v>1488</v>
      </c>
      <c r="Z152">
        <v>11.094424999999999</v>
      </c>
      <c r="AA152">
        <v>12.036848000000001</v>
      </c>
      <c r="AB152">
        <v>60.808601000000003</v>
      </c>
      <c r="AC152">
        <f t="shared" si="5"/>
        <v>105.68900058390497</v>
      </c>
    </row>
    <row r="153" spans="1:29" x14ac:dyDescent="0.2">
      <c r="A153" s="76">
        <v>503</v>
      </c>
      <c r="B153">
        <v>1559</v>
      </c>
      <c r="C153" s="2" t="str">
        <f t="shared" si="4"/>
        <v>NP-dry-1559</v>
      </c>
      <c r="D153" s="76" t="s">
        <v>292</v>
      </c>
      <c r="E153" s="76" t="s">
        <v>293</v>
      </c>
      <c r="F153" s="76" t="s">
        <v>294</v>
      </c>
      <c r="G153">
        <v>28</v>
      </c>
      <c r="H153">
        <v>3</v>
      </c>
      <c r="I153" s="2">
        <v>32</v>
      </c>
      <c r="J153" s="2">
        <v>31</v>
      </c>
      <c r="K153" s="3">
        <v>31.5</v>
      </c>
      <c r="L153" s="4">
        <v>44765</v>
      </c>
      <c r="M153" s="4">
        <v>44768</v>
      </c>
      <c r="N153" s="5">
        <v>66</v>
      </c>
      <c r="O153" s="5">
        <v>69</v>
      </c>
      <c r="P153">
        <v>2.2000000000000002</v>
      </c>
      <c r="Q153">
        <v>1</v>
      </c>
      <c r="R153">
        <v>1</v>
      </c>
      <c r="S153">
        <v>0</v>
      </c>
      <c r="T153">
        <v>0</v>
      </c>
      <c r="U153" t="s">
        <v>33</v>
      </c>
      <c r="V153" s="6">
        <v>0.72608796296296296</v>
      </c>
      <c r="W153">
        <v>28</v>
      </c>
      <c r="X153">
        <v>3</v>
      </c>
      <c r="Y153">
        <v>1559</v>
      </c>
      <c r="Z153">
        <v>9.1630780000000005</v>
      </c>
      <c r="AA153">
        <v>11.436915000000001</v>
      </c>
      <c r="AB153">
        <v>60.679901000000001</v>
      </c>
      <c r="AC153">
        <f t="shared" si="5"/>
        <v>87.885722872026363</v>
      </c>
    </row>
    <row r="154" spans="1:29" x14ac:dyDescent="0.2">
      <c r="A154" s="76">
        <v>33</v>
      </c>
      <c r="B154">
        <v>1089</v>
      </c>
      <c r="C154" s="2" t="str">
        <f t="shared" si="4"/>
        <v>NP-dry-1089</v>
      </c>
      <c r="D154" s="76" t="s">
        <v>212</v>
      </c>
      <c r="E154" s="76" t="s">
        <v>213</v>
      </c>
      <c r="F154" s="76" t="s">
        <v>214</v>
      </c>
      <c r="G154">
        <v>2</v>
      </c>
      <c r="H154">
        <v>13</v>
      </c>
      <c r="I154" s="2">
        <v>32</v>
      </c>
      <c r="J154" s="2">
        <v>30</v>
      </c>
      <c r="K154" s="3">
        <v>31</v>
      </c>
      <c r="L154" s="4">
        <v>44759</v>
      </c>
      <c r="M154" s="4">
        <v>44759</v>
      </c>
      <c r="N154" s="5">
        <v>60</v>
      </c>
      <c r="O154" s="5">
        <v>60</v>
      </c>
      <c r="P154">
        <v>2.7</v>
      </c>
      <c r="Q154">
        <v>1</v>
      </c>
      <c r="R154">
        <v>0</v>
      </c>
      <c r="S154">
        <v>0</v>
      </c>
      <c r="T154">
        <v>0</v>
      </c>
      <c r="U154" t="s">
        <v>30</v>
      </c>
      <c r="V154" s="6">
        <v>0.45451388888888888</v>
      </c>
      <c r="W154">
        <v>2</v>
      </c>
      <c r="X154">
        <v>13</v>
      </c>
      <c r="Y154">
        <v>1089</v>
      </c>
      <c r="Z154">
        <v>10.070675</v>
      </c>
      <c r="AA154">
        <v>11.280283000000001</v>
      </c>
      <c r="AB154">
        <v>61.214001000000003</v>
      </c>
      <c r="AC154">
        <f t="shared" si="5"/>
        <v>96.76157702778417</v>
      </c>
    </row>
    <row r="155" spans="1:29" x14ac:dyDescent="0.2">
      <c r="A155" s="76">
        <v>284</v>
      </c>
      <c r="B155">
        <v>1340</v>
      </c>
      <c r="C155" s="2" t="str">
        <f t="shared" si="4"/>
        <v>NP-dry-1340</v>
      </c>
      <c r="D155" s="76" t="s">
        <v>212</v>
      </c>
      <c r="E155" s="76" t="s">
        <v>213</v>
      </c>
      <c r="F155" s="76" t="s">
        <v>214</v>
      </c>
      <c r="G155">
        <v>16</v>
      </c>
      <c r="H155">
        <v>4</v>
      </c>
      <c r="I155" s="2">
        <v>32</v>
      </c>
      <c r="J155" s="2">
        <v>33</v>
      </c>
      <c r="K155" s="3">
        <v>32.5</v>
      </c>
      <c r="L155" s="4">
        <v>44760</v>
      </c>
      <c r="M155" s="4">
        <v>44763</v>
      </c>
      <c r="N155" s="5">
        <v>61</v>
      </c>
      <c r="O155" s="5">
        <v>64</v>
      </c>
      <c r="P155">
        <v>2.7</v>
      </c>
      <c r="Q155">
        <v>1.2</v>
      </c>
      <c r="R155">
        <v>0</v>
      </c>
      <c r="S155">
        <v>0</v>
      </c>
      <c r="T155">
        <v>0</v>
      </c>
      <c r="U155" t="s">
        <v>29</v>
      </c>
      <c r="V155" s="6">
        <v>0.54817129629629624</v>
      </c>
      <c r="W155">
        <v>16</v>
      </c>
      <c r="X155">
        <v>4</v>
      </c>
      <c r="Y155">
        <v>1340</v>
      </c>
      <c r="Z155">
        <v>10.138144</v>
      </c>
      <c r="AA155">
        <v>11.509632</v>
      </c>
      <c r="AB155">
        <v>60.660899999999998</v>
      </c>
      <c r="AC155">
        <f t="shared" si="5"/>
        <v>97.158022346907103</v>
      </c>
    </row>
    <row r="156" spans="1:29" x14ac:dyDescent="0.2">
      <c r="A156" s="76">
        <v>331</v>
      </c>
      <c r="B156">
        <v>1387</v>
      </c>
      <c r="C156" s="2" t="str">
        <f t="shared" si="4"/>
        <v>NP-dry-1387</v>
      </c>
      <c r="D156" s="76" t="s">
        <v>212</v>
      </c>
      <c r="E156" s="76" t="s">
        <v>213</v>
      </c>
      <c r="F156" s="76" t="s">
        <v>214</v>
      </c>
      <c r="G156">
        <v>18</v>
      </c>
      <c r="H156">
        <v>11</v>
      </c>
      <c r="I156" s="2">
        <v>33</v>
      </c>
      <c r="J156" s="2">
        <v>31</v>
      </c>
      <c r="K156" s="3">
        <v>32</v>
      </c>
      <c r="L156" s="4">
        <v>44760</v>
      </c>
      <c r="M156" s="4">
        <v>44764</v>
      </c>
      <c r="N156" s="5">
        <v>61</v>
      </c>
      <c r="O156" s="5">
        <v>65</v>
      </c>
      <c r="P156">
        <v>2.8</v>
      </c>
      <c r="Q156">
        <v>1.2</v>
      </c>
      <c r="R156">
        <v>0</v>
      </c>
      <c r="S156">
        <v>0</v>
      </c>
      <c r="T156">
        <v>0</v>
      </c>
      <c r="U156" t="s">
        <v>30</v>
      </c>
      <c r="V156" s="6">
        <v>0.41567129629629629</v>
      </c>
      <c r="W156">
        <v>18</v>
      </c>
      <c r="X156">
        <v>11</v>
      </c>
      <c r="Y156">
        <v>1387</v>
      </c>
      <c r="Z156">
        <v>10.694925</v>
      </c>
      <c r="AA156">
        <v>12.088232</v>
      </c>
      <c r="AB156">
        <v>60.761299000000001</v>
      </c>
      <c r="AC156">
        <f t="shared" si="5"/>
        <v>101.82372179364414</v>
      </c>
    </row>
    <row r="157" spans="1:29" x14ac:dyDescent="0.2">
      <c r="A157" s="76">
        <v>441</v>
      </c>
      <c r="B157">
        <v>1497</v>
      </c>
      <c r="C157" s="2" t="str">
        <f t="shared" si="4"/>
        <v>NP-dry-1497</v>
      </c>
      <c r="D157" s="76" t="s">
        <v>212</v>
      </c>
      <c r="E157" s="76" t="s">
        <v>213</v>
      </c>
      <c r="F157" s="76" t="s">
        <v>214</v>
      </c>
      <c r="G157">
        <v>25</v>
      </c>
      <c r="H157">
        <v>1</v>
      </c>
      <c r="I157" s="2">
        <v>32</v>
      </c>
      <c r="J157" s="2">
        <v>32</v>
      </c>
      <c r="K157" s="3">
        <v>32</v>
      </c>
      <c r="L157" s="4">
        <v>44768</v>
      </c>
      <c r="M157" s="4">
        <v>44771</v>
      </c>
      <c r="N157" s="5">
        <v>69</v>
      </c>
      <c r="O157" s="5">
        <v>72</v>
      </c>
      <c r="P157">
        <v>2</v>
      </c>
      <c r="Q157">
        <v>1</v>
      </c>
      <c r="R157">
        <v>0</v>
      </c>
      <c r="S157">
        <v>0</v>
      </c>
      <c r="T157">
        <v>0</v>
      </c>
      <c r="U157" t="s">
        <v>31</v>
      </c>
      <c r="V157" s="6">
        <v>0.67234953703703704</v>
      </c>
      <c r="W157">
        <v>25</v>
      </c>
      <c r="X157">
        <v>1</v>
      </c>
      <c r="Y157">
        <v>1497</v>
      </c>
      <c r="Z157">
        <v>5.5650839999999997</v>
      </c>
      <c r="AA157">
        <v>15.018399</v>
      </c>
      <c r="AB157">
        <v>58.003601000000003</v>
      </c>
      <c r="AC157">
        <f t="shared" si="5"/>
        <v>51.217790820269308</v>
      </c>
    </row>
    <row r="158" spans="1:29" x14ac:dyDescent="0.2">
      <c r="A158" s="76">
        <v>460</v>
      </c>
      <c r="B158">
        <v>1516</v>
      </c>
      <c r="C158" s="2" t="str">
        <f t="shared" si="4"/>
        <v>NP-dry-1516</v>
      </c>
      <c r="D158" s="76" t="s">
        <v>212</v>
      </c>
      <c r="E158" s="76" t="s">
        <v>213</v>
      </c>
      <c r="F158" s="76" t="s">
        <v>214</v>
      </c>
      <c r="G158">
        <v>25</v>
      </c>
      <c r="H158">
        <v>20</v>
      </c>
      <c r="I158" s="2">
        <v>31</v>
      </c>
      <c r="J158" s="2">
        <v>32</v>
      </c>
      <c r="K158" s="3">
        <v>31.5</v>
      </c>
      <c r="L158" s="4">
        <v>44759</v>
      </c>
      <c r="M158" s="4">
        <v>44763</v>
      </c>
      <c r="N158" s="5">
        <v>60</v>
      </c>
      <c r="O158" s="5">
        <v>64</v>
      </c>
      <c r="P158">
        <v>2.5</v>
      </c>
      <c r="Q158">
        <v>0.9</v>
      </c>
      <c r="R158">
        <v>0</v>
      </c>
      <c r="S158">
        <v>0</v>
      </c>
      <c r="T158">
        <v>0</v>
      </c>
      <c r="U158" t="s">
        <v>30</v>
      </c>
      <c r="V158" s="6">
        <v>0.71107638888888891</v>
      </c>
      <c r="W158">
        <v>25</v>
      </c>
      <c r="X158">
        <v>20</v>
      </c>
      <c r="Y158">
        <v>1516</v>
      </c>
      <c r="Z158">
        <v>9.8692340000000005</v>
      </c>
      <c r="AA158">
        <v>11.941916000000001</v>
      </c>
      <c r="AB158">
        <v>60.869700999999999</v>
      </c>
      <c r="AC158">
        <f t="shared" si="5"/>
        <v>94.118909655806021</v>
      </c>
    </row>
    <row r="159" spans="1:29" x14ac:dyDescent="0.2">
      <c r="A159" s="76">
        <v>35</v>
      </c>
      <c r="B159">
        <v>1091</v>
      </c>
      <c r="C159" s="2" t="str">
        <f t="shared" si="4"/>
        <v>NP-dry-1091</v>
      </c>
      <c r="D159" s="76" t="s">
        <v>269</v>
      </c>
      <c r="E159" s="76" t="s">
        <v>270</v>
      </c>
      <c r="F159" s="76" t="s">
        <v>271</v>
      </c>
      <c r="G159">
        <v>2</v>
      </c>
      <c r="H159">
        <v>15</v>
      </c>
      <c r="I159" s="2">
        <v>31</v>
      </c>
      <c r="J159" s="2">
        <v>32</v>
      </c>
      <c r="K159" s="3">
        <v>31.5</v>
      </c>
      <c r="L159" s="4">
        <v>44759</v>
      </c>
      <c r="M159" s="4">
        <v>44759</v>
      </c>
      <c r="N159" s="5">
        <v>60</v>
      </c>
      <c r="O159" s="5">
        <v>60</v>
      </c>
      <c r="P159">
        <v>2.9</v>
      </c>
      <c r="Q159">
        <v>1.1000000000000001</v>
      </c>
      <c r="R159">
        <v>0</v>
      </c>
      <c r="S159">
        <v>0</v>
      </c>
      <c r="T159">
        <v>0</v>
      </c>
      <c r="U159" t="s">
        <v>30</v>
      </c>
      <c r="V159" s="6">
        <v>0.5121296296296296</v>
      </c>
      <c r="W159">
        <v>2</v>
      </c>
      <c r="X159">
        <v>15</v>
      </c>
      <c r="Y159">
        <v>1091</v>
      </c>
      <c r="Z159">
        <v>11.118261</v>
      </c>
      <c r="AA159">
        <v>11.639882999999999</v>
      </c>
      <c r="AB159">
        <v>60.913398999999998</v>
      </c>
      <c r="AC159">
        <f t="shared" si="5"/>
        <v>106.3940537820525</v>
      </c>
    </row>
    <row r="160" spans="1:29" x14ac:dyDescent="0.2">
      <c r="A160" s="76">
        <v>45</v>
      </c>
      <c r="B160">
        <v>1101</v>
      </c>
      <c r="C160" s="2" t="str">
        <f t="shared" si="4"/>
        <v>NP-dry-1101</v>
      </c>
      <c r="D160" s="76" t="s">
        <v>269</v>
      </c>
      <c r="E160" s="76" t="s">
        <v>270</v>
      </c>
      <c r="F160" s="76" t="s">
        <v>271</v>
      </c>
      <c r="G160">
        <v>3</v>
      </c>
      <c r="H160">
        <v>5</v>
      </c>
      <c r="I160" s="2">
        <v>27</v>
      </c>
      <c r="J160" s="2">
        <v>21</v>
      </c>
      <c r="K160" s="3">
        <v>24</v>
      </c>
      <c r="L160" s="4">
        <v>44765</v>
      </c>
      <c r="M160" s="4">
        <v>44765</v>
      </c>
      <c r="N160" s="5">
        <v>66</v>
      </c>
      <c r="O160" s="5">
        <v>66</v>
      </c>
      <c r="P160">
        <v>2.8</v>
      </c>
      <c r="Q160">
        <v>1.3</v>
      </c>
      <c r="R160">
        <v>0</v>
      </c>
      <c r="S160">
        <v>0</v>
      </c>
      <c r="T160">
        <v>0</v>
      </c>
      <c r="U160" t="s">
        <v>29</v>
      </c>
      <c r="V160" s="6">
        <v>0.56125000000000003</v>
      </c>
      <c r="W160">
        <v>3</v>
      </c>
      <c r="X160">
        <v>5</v>
      </c>
      <c r="Y160">
        <v>1101</v>
      </c>
      <c r="Z160">
        <v>12.155673999999999</v>
      </c>
      <c r="AA160">
        <v>12.081716</v>
      </c>
      <c r="AB160">
        <v>60.071899000000002</v>
      </c>
      <c r="AC160">
        <f t="shared" si="5"/>
        <v>115.73972779567202</v>
      </c>
    </row>
    <row r="161" spans="1:29" x14ac:dyDescent="0.2">
      <c r="A161" s="76">
        <v>208</v>
      </c>
      <c r="B161">
        <v>1264</v>
      </c>
      <c r="C161" s="2" t="str">
        <f t="shared" si="4"/>
        <v>NP-dry-1264</v>
      </c>
      <c r="D161" s="76" t="s">
        <v>269</v>
      </c>
      <c r="E161" s="76" t="s">
        <v>270</v>
      </c>
      <c r="F161" s="76" t="s">
        <v>271</v>
      </c>
      <c r="G161">
        <v>12</v>
      </c>
      <c r="H161">
        <v>8</v>
      </c>
      <c r="I161" s="2">
        <v>32</v>
      </c>
      <c r="J161" s="2">
        <v>32</v>
      </c>
      <c r="K161" s="3">
        <v>32</v>
      </c>
      <c r="L161" s="4">
        <v>44764</v>
      </c>
      <c r="M161" s="4">
        <v>44767</v>
      </c>
      <c r="N161" s="5">
        <v>65</v>
      </c>
      <c r="O161" s="5">
        <v>68</v>
      </c>
      <c r="P161">
        <v>2.7</v>
      </c>
      <c r="Q161">
        <v>1.2</v>
      </c>
      <c r="R161">
        <v>0</v>
      </c>
      <c r="S161">
        <v>0</v>
      </c>
      <c r="T161">
        <v>0</v>
      </c>
      <c r="U161" t="s">
        <v>29</v>
      </c>
      <c r="V161" s="6">
        <v>0.64034722222222229</v>
      </c>
      <c r="W161">
        <v>12</v>
      </c>
      <c r="X161">
        <v>8</v>
      </c>
      <c r="Y161">
        <v>1264</v>
      </c>
      <c r="Z161">
        <v>10.742233000000001</v>
      </c>
      <c r="AA161">
        <v>10.494440000000001</v>
      </c>
      <c r="AB161">
        <v>61.060901999999999</v>
      </c>
      <c r="AC161">
        <f t="shared" si="5"/>
        <v>104.12830321352074</v>
      </c>
    </row>
    <row r="162" spans="1:29" x14ac:dyDescent="0.2">
      <c r="A162" s="76">
        <v>275</v>
      </c>
      <c r="B162">
        <v>1331</v>
      </c>
      <c r="C162" s="2" t="str">
        <f t="shared" si="4"/>
        <v>NP-dry-1331</v>
      </c>
      <c r="D162" s="76" t="s">
        <v>269</v>
      </c>
      <c r="E162" s="76" t="s">
        <v>270</v>
      </c>
      <c r="F162" s="76" t="s">
        <v>271</v>
      </c>
      <c r="G162">
        <v>15</v>
      </c>
      <c r="H162">
        <v>15</v>
      </c>
      <c r="I162" s="2">
        <v>33</v>
      </c>
      <c r="J162" s="2">
        <v>34</v>
      </c>
      <c r="K162" s="3">
        <v>33.5</v>
      </c>
      <c r="L162" s="4">
        <v>44763</v>
      </c>
      <c r="M162" s="4">
        <v>44767</v>
      </c>
      <c r="N162" s="5">
        <v>64</v>
      </c>
      <c r="O162" s="5">
        <v>68</v>
      </c>
      <c r="P162">
        <v>2.7</v>
      </c>
      <c r="Q162">
        <v>1.3</v>
      </c>
      <c r="R162">
        <v>0</v>
      </c>
      <c r="S162">
        <v>0</v>
      </c>
      <c r="T162">
        <v>0</v>
      </c>
      <c r="U162" t="s">
        <v>30</v>
      </c>
      <c r="V162" s="6">
        <v>0.51760416666666664</v>
      </c>
      <c r="W162">
        <v>15</v>
      </c>
      <c r="X162">
        <v>15</v>
      </c>
      <c r="Y162">
        <v>1331</v>
      </c>
      <c r="Z162">
        <v>10.869104</v>
      </c>
      <c r="AA162">
        <v>11.609491</v>
      </c>
      <c r="AB162">
        <v>60.972301000000002</v>
      </c>
      <c r="AC162">
        <f t="shared" si="5"/>
        <v>104.04556873781078</v>
      </c>
    </row>
    <row r="163" spans="1:29" x14ac:dyDescent="0.2">
      <c r="A163" s="76">
        <v>366</v>
      </c>
      <c r="B163">
        <v>1422</v>
      </c>
      <c r="C163" s="2" t="str">
        <f t="shared" si="4"/>
        <v>NP-dry-1422</v>
      </c>
      <c r="D163" s="76" t="s">
        <v>269</v>
      </c>
      <c r="E163" s="76" t="s">
        <v>270</v>
      </c>
      <c r="F163" s="76" t="s">
        <v>271</v>
      </c>
      <c r="G163">
        <v>21</v>
      </c>
      <c r="H163">
        <v>6</v>
      </c>
      <c r="I163" s="2">
        <v>31</v>
      </c>
      <c r="J163" s="2">
        <v>32</v>
      </c>
      <c r="K163" s="3">
        <v>31.5</v>
      </c>
      <c r="L163" s="4">
        <v>44764</v>
      </c>
      <c r="M163" s="4">
        <v>44767</v>
      </c>
      <c r="N163" s="5">
        <v>65</v>
      </c>
      <c r="O163" s="5">
        <v>68</v>
      </c>
      <c r="P163">
        <v>2.9</v>
      </c>
      <c r="Q163">
        <v>1.2</v>
      </c>
      <c r="R163">
        <v>1</v>
      </c>
      <c r="S163">
        <v>0</v>
      </c>
      <c r="T163">
        <v>0</v>
      </c>
      <c r="U163" t="s">
        <v>29</v>
      </c>
      <c r="V163" s="6">
        <v>0.5848726851851852</v>
      </c>
      <c r="W163">
        <v>21</v>
      </c>
      <c r="X163">
        <v>6</v>
      </c>
      <c r="Y163">
        <v>1422</v>
      </c>
      <c r="Z163">
        <v>10.113320999999999</v>
      </c>
      <c r="AA163">
        <v>10.436933</v>
      </c>
      <c r="AB163">
        <v>61.148701000000003</v>
      </c>
      <c r="AC163">
        <f t="shared" si="5"/>
        <v>98.095019684509666</v>
      </c>
    </row>
    <row r="164" spans="1:29" x14ac:dyDescent="0.2">
      <c r="A164" s="76">
        <v>372</v>
      </c>
      <c r="B164">
        <v>1428</v>
      </c>
      <c r="C164" s="2" t="str">
        <f t="shared" si="4"/>
        <v>NP-dry-1428</v>
      </c>
      <c r="D164" s="76" t="s">
        <v>269</v>
      </c>
      <c r="E164" s="76" t="s">
        <v>270</v>
      </c>
      <c r="F164" s="76" t="s">
        <v>271</v>
      </c>
      <c r="G164">
        <v>21</v>
      </c>
      <c r="H164">
        <v>12</v>
      </c>
      <c r="I164" s="2">
        <v>29</v>
      </c>
      <c r="J164" s="2">
        <v>32</v>
      </c>
      <c r="K164" s="3">
        <v>30.5</v>
      </c>
      <c r="L164" s="4">
        <v>44763</v>
      </c>
      <c r="M164" s="4">
        <v>44766</v>
      </c>
      <c r="N164" s="5">
        <v>64</v>
      </c>
      <c r="O164" s="5">
        <v>67</v>
      </c>
      <c r="P164">
        <v>2.7</v>
      </c>
      <c r="Q164">
        <v>1.2</v>
      </c>
      <c r="R164">
        <v>1</v>
      </c>
      <c r="S164">
        <v>0</v>
      </c>
      <c r="T164">
        <v>0</v>
      </c>
      <c r="U164" t="s">
        <v>30</v>
      </c>
      <c r="V164" s="6">
        <v>0.43578703703703708</v>
      </c>
      <c r="W164">
        <v>21</v>
      </c>
      <c r="X164">
        <v>12</v>
      </c>
      <c r="Y164">
        <v>1428</v>
      </c>
      <c r="Z164">
        <v>9.0226919999999993</v>
      </c>
      <c r="AA164">
        <v>11.340325</v>
      </c>
      <c r="AB164">
        <v>61.178600000000003</v>
      </c>
      <c r="AC164">
        <f t="shared" si="5"/>
        <v>86.633622995953843</v>
      </c>
    </row>
    <row r="165" spans="1:29" x14ac:dyDescent="0.2">
      <c r="A165" s="76">
        <v>66</v>
      </c>
      <c r="B165">
        <v>1122</v>
      </c>
      <c r="C165" s="2" t="str">
        <f t="shared" si="4"/>
        <v>NP-dry-1122</v>
      </c>
      <c r="D165" s="76" t="s">
        <v>311</v>
      </c>
      <c r="E165" s="76" t="s">
        <v>312</v>
      </c>
      <c r="F165" s="76" t="s">
        <v>313</v>
      </c>
      <c r="G165">
        <v>4</v>
      </c>
      <c r="H165">
        <v>6</v>
      </c>
      <c r="I165" s="2">
        <v>33</v>
      </c>
      <c r="J165" s="2">
        <v>31</v>
      </c>
      <c r="K165" s="3">
        <v>32</v>
      </c>
      <c r="L165" s="4">
        <v>44763</v>
      </c>
      <c r="M165" s="4">
        <v>44763</v>
      </c>
      <c r="N165" s="5">
        <v>64</v>
      </c>
      <c r="O165" s="5">
        <v>64</v>
      </c>
      <c r="P165">
        <v>2.7</v>
      </c>
      <c r="Q165">
        <v>1.3</v>
      </c>
      <c r="R165">
        <v>0</v>
      </c>
      <c r="S165">
        <v>0</v>
      </c>
      <c r="T165">
        <v>0</v>
      </c>
      <c r="U165" t="s">
        <v>29</v>
      </c>
      <c r="V165" s="6">
        <v>0.5783449074074074</v>
      </c>
      <c r="W165">
        <v>4</v>
      </c>
      <c r="X165">
        <v>6</v>
      </c>
      <c r="Y165">
        <v>1122</v>
      </c>
      <c r="Z165">
        <v>10.636480000000001</v>
      </c>
      <c r="AA165">
        <v>10.219749</v>
      </c>
      <c r="AB165">
        <v>61.176501999999999</v>
      </c>
      <c r="AC165">
        <f t="shared" si="5"/>
        <v>103.41962351811513</v>
      </c>
    </row>
    <row r="166" spans="1:29" x14ac:dyDescent="0.2">
      <c r="A166" s="76">
        <v>153</v>
      </c>
      <c r="B166">
        <v>1209</v>
      </c>
      <c r="C166" s="2" t="str">
        <f t="shared" si="4"/>
        <v>NP-dry-1209</v>
      </c>
      <c r="D166" s="76" t="s">
        <v>311</v>
      </c>
      <c r="E166" s="76" t="s">
        <v>312</v>
      </c>
      <c r="F166" s="76" t="s">
        <v>313</v>
      </c>
      <c r="G166">
        <v>8</v>
      </c>
      <c r="H166">
        <v>13</v>
      </c>
      <c r="I166" s="2">
        <v>33</v>
      </c>
      <c r="J166" s="2">
        <v>32</v>
      </c>
      <c r="K166" s="3">
        <v>32.5</v>
      </c>
      <c r="L166" s="4">
        <v>44763</v>
      </c>
      <c r="M166" s="4">
        <v>44767</v>
      </c>
      <c r="N166" s="5">
        <v>64</v>
      </c>
      <c r="O166" s="5">
        <v>68</v>
      </c>
      <c r="P166">
        <v>2.7</v>
      </c>
      <c r="Q166">
        <v>1.2</v>
      </c>
      <c r="R166">
        <v>0</v>
      </c>
      <c r="S166">
        <v>0</v>
      </c>
      <c r="T166">
        <v>0</v>
      </c>
      <c r="U166" t="s">
        <v>30</v>
      </c>
      <c r="V166" s="6">
        <v>0.45673611111111106</v>
      </c>
      <c r="W166">
        <v>8</v>
      </c>
      <c r="X166">
        <v>13</v>
      </c>
      <c r="Y166">
        <v>1209</v>
      </c>
      <c r="Z166">
        <v>10.570176999999999</v>
      </c>
      <c r="AA166">
        <v>11.701632</v>
      </c>
      <c r="AB166">
        <v>60.982501999999997</v>
      </c>
      <c r="AC166">
        <f t="shared" si="5"/>
        <v>101.07858318969389</v>
      </c>
    </row>
    <row r="167" spans="1:29" x14ac:dyDescent="0.2">
      <c r="A167" s="76">
        <v>315</v>
      </c>
      <c r="B167">
        <v>1371</v>
      </c>
      <c r="C167" s="2" t="str">
        <f t="shared" si="4"/>
        <v>NP-dry-1371</v>
      </c>
      <c r="D167" s="76" t="s">
        <v>311</v>
      </c>
      <c r="E167" s="76" t="s">
        <v>312</v>
      </c>
      <c r="F167" s="76" t="s">
        <v>313</v>
      </c>
      <c r="G167">
        <v>17</v>
      </c>
      <c r="H167">
        <v>15</v>
      </c>
      <c r="I167" s="2">
        <v>34</v>
      </c>
      <c r="J167" s="2">
        <v>31</v>
      </c>
      <c r="K167" s="3">
        <v>32.5</v>
      </c>
      <c r="L167" s="4">
        <v>44766</v>
      </c>
      <c r="M167" s="4">
        <v>44768</v>
      </c>
      <c r="N167" s="5">
        <v>67</v>
      </c>
      <c r="O167" s="5">
        <v>69</v>
      </c>
      <c r="P167">
        <v>2.9</v>
      </c>
      <c r="Q167">
        <v>1.3</v>
      </c>
      <c r="R167">
        <v>0</v>
      </c>
      <c r="S167">
        <v>0</v>
      </c>
      <c r="T167">
        <v>0</v>
      </c>
      <c r="U167" t="s">
        <v>30</v>
      </c>
      <c r="V167" s="6">
        <v>0.51836805555555554</v>
      </c>
      <c r="W167">
        <v>17</v>
      </c>
      <c r="X167">
        <v>15</v>
      </c>
      <c r="Y167">
        <v>1371</v>
      </c>
      <c r="Z167">
        <v>10.04702</v>
      </c>
      <c r="AA167">
        <v>11.500114999999999</v>
      </c>
      <c r="AB167">
        <v>61.053500999999997</v>
      </c>
      <c r="AC167">
        <f t="shared" si="5"/>
        <v>96.295098681462918</v>
      </c>
    </row>
    <row r="168" spans="1:29" x14ac:dyDescent="0.2">
      <c r="A168" s="76">
        <v>330</v>
      </c>
      <c r="B168">
        <v>1386</v>
      </c>
      <c r="C168" s="2" t="str">
        <f t="shared" si="4"/>
        <v>NP-dry-1386</v>
      </c>
      <c r="D168" s="76" t="s">
        <v>311</v>
      </c>
      <c r="E168" s="76" t="s">
        <v>312</v>
      </c>
      <c r="F168" s="76" t="s">
        <v>313</v>
      </c>
      <c r="G168">
        <v>18</v>
      </c>
      <c r="H168">
        <v>10</v>
      </c>
      <c r="I168" s="2">
        <v>33</v>
      </c>
      <c r="J168" s="2">
        <v>32</v>
      </c>
      <c r="K168" s="3">
        <v>32.5</v>
      </c>
      <c r="L168" s="4">
        <v>44764</v>
      </c>
      <c r="M168" s="4">
        <v>44767</v>
      </c>
      <c r="N168" s="5">
        <v>65</v>
      </c>
      <c r="O168" s="5">
        <v>68</v>
      </c>
      <c r="P168">
        <v>2.8</v>
      </c>
      <c r="Q168">
        <v>1.4</v>
      </c>
      <c r="R168">
        <v>0</v>
      </c>
      <c r="S168">
        <v>0</v>
      </c>
      <c r="T168">
        <v>0</v>
      </c>
      <c r="U168" t="s">
        <v>30</v>
      </c>
      <c r="V168" s="6">
        <v>0.39802083333333332</v>
      </c>
      <c r="W168">
        <v>18</v>
      </c>
      <c r="X168">
        <v>10</v>
      </c>
      <c r="Y168">
        <v>1386</v>
      </c>
      <c r="Z168">
        <v>8.2234359999999995</v>
      </c>
      <c r="AA168">
        <v>11.944990000000001</v>
      </c>
      <c r="AB168">
        <v>60.884101999999999</v>
      </c>
      <c r="AC168">
        <f t="shared" si="5"/>
        <v>78.420859331155896</v>
      </c>
    </row>
    <row r="169" spans="1:29" x14ac:dyDescent="0.2">
      <c r="A169" s="76">
        <v>402</v>
      </c>
      <c r="B169">
        <v>1458</v>
      </c>
      <c r="C169" s="2" t="str">
        <f t="shared" si="4"/>
        <v>NP-dry-1458</v>
      </c>
      <c r="D169" s="76" t="s">
        <v>311</v>
      </c>
      <c r="E169" s="76" t="s">
        <v>312</v>
      </c>
      <c r="F169" s="76" t="s">
        <v>313</v>
      </c>
      <c r="G169">
        <v>23</v>
      </c>
      <c r="H169">
        <v>2</v>
      </c>
      <c r="I169" s="2">
        <v>33</v>
      </c>
      <c r="J169" s="2">
        <v>32</v>
      </c>
      <c r="K169" s="3">
        <v>32.5</v>
      </c>
      <c r="L169" s="4">
        <v>44767</v>
      </c>
      <c r="M169" s="4">
        <v>44770</v>
      </c>
      <c r="N169" s="5">
        <v>68</v>
      </c>
      <c r="O169" s="5">
        <v>71</v>
      </c>
      <c r="P169">
        <v>2.4</v>
      </c>
      <c r="Q169">
        <v>1.3</v>
      </c>
      <c r="R169">
        <v>0</v>
      </c>
      <c r="S169">
        <v>0</v>
      </c>
      <c r="T169">
        <v>0</v>
      </c>
      <c r="U169" t="s">
        <v>33</v>
      </c>
      <c r="V169" s="6">
        <v>0.51414351851851847</v>
      </c>
      <c r="W169">
        <v>23</v>
      </c>
      <c r="X169">
        <v>2</v>
      </c>
      <c r="Y169">
        <v>1458</v>
      </c>
      <c r="Z169">
        <v>5.9030060000000004</v>
      </c>
      <c r="AA169">
        <v>11.499008</v>
      </c>
      <c r="AB169">
        <v>60.639099000000002</v>
      </c>
      <c r="AC169">
        <f t="shared" si="5"/>
        <v>56.577737030037873</v>
      </c>
    </row>
    <row r="170" spans="1:29" x14ac:dyDescent="0.2">
      <c r="A170" s="76">
        <v>471</v>
      </c>
      <c r="B170">
        <v>1527</v>
      </c>
      <c r="C170" s="2" t="str">
        <f t="shared" si="4"/>
        <v>NP-dry-1527</v>
      </c>
      <c r="D170" s="76" t="s">
        <v>311</v>
      </c>
      <c r="E170" s="76" t="s">
        <v>312</v>
      </c>
      <c r="F170" s="76" t="s">
        <v>313</v>
      </c>
      <c r="G170">
        <v>26</v>
      </c>
      <c r="H170">
        <v>11</v>
      </c>
      <c r="I170" s="2">
        <v>34</v>
      </c>
      <c r="J170" s="2">
        <v>33</v>
      </c>
      <c r="K170" s="3">
        <v>33.5</v>
      </c>
      <c r="L170" s="4">
        <v>44765</v>
      </c>
      <c r="M170" s="4">
        <v>44768</v>
      </c>
      <c r="N170" s="5">
        <v>66</v>
      </c>
      <c r="O170" s="5">
        <v>69</v>
      </c>
      <c r="P170">
        <v>2.8</v>
      </c>
      <c r="Q170">
        <v>1.3</v>
      </c>
      <c r="R170">
        <v>0</v>
      </c>
      <c r="S170">
        <v>0</v>
      </c>
      <c r="T170">
        <v>0</v>
      </c>
      <c r="U170" t="s">
        <v>30</v>
      </c>
      <c r="V170" s="6">
        <v>0.41866898148148146</v>
      </c>
      <c r="W170">
        <v>26</v>
      </c>
      <c r="X170">
        <v>11</v>
      </c>
      <c r="Y170">
        <v>1527</v>
      </c>
      <c r="Z170">
        <v>9.2226979999999994</v>
      </c>
      <c r="AA170">
        <v>11.787706</v>
      </c>
      <c r="AB170">
        <v>60.992001000000002</v>
      </c>
      <c r="AC170">
        <f t="shared" si="5"/>
        <v>88.107182474485796</v>
      </c>
    </row>
    <row r="171" spans="1:29" x14ac:dyDescent="0.2">
      <c r="A171" s="76">
        <v>51</v>
      </c>
      <c r="B171">
        <v>1107</v>
      </c>
      <c r="C171" s="2" t="str">
        <f t="shared" si="4"/>
        <v>NP-dry-1107</v>
      </c>
      <c r="D171" s="76" t="s">
        <v>153</v>
      </c>
      <c r="E171" s="76" t="s">
        <v>154</v>
      </c>
      <c r="F171" s="76" t="s">
        <v>155</v>
      </c>
      <c r="G171">
        <v>3</v>
      </c>
      <c r="H171">
        <v>11</v>
      </c>
      <c r="I171" s="2">
        <v>32</v>
      </c>
      <c r="J171" s="2">
        <v>33</v>
      </c>
      <c r="K171" s="3">
        <v>32.5</v>
      </c>
      <c r="L171" s="4">
        <v>44764</v>
      </c>
      <c r="M171" s="4">
        <v>44764</v>
      </c>
      <c r="N171" s="5">
        <v>65</v>
      </c>
      <c r="O171" s="5">
        <v>65</v>
      </c>
      <c r="P171">
        <v>2.7</v>
      </c>
      <c r="Q171">
        <v>1.2</v>
      </c>
      <c r="R171">
        <v>0</v>
      </c>
      <c r="S171">
        <v>0</v>
      </c>
      <c r="T171">
        <v>0</v>
      </c>
      <c r="U171" t="s">
        <v>30</v>
      </c>
      <c r="V171" s="6">
        <v>0.40946759259259258</v>
      </c>
      <c r="W171">
        <v>3</v>
      </c>
      <c r="X171">
        <v>11</v>
      </c>
      <c r="Y171">
        <v>1107</v>
      </c>
      <c r="Z171">
        <v>10.595433999999999</v>
      </c>
      <c r="AA171">
        <v>11.702655999999999</v>
      </c>
      <c r="AB171">
        <v>60.897399999999998</v>
      </c>
      <c r="AC171">
        <f t="shared" si="5"/>
        <v>101.31893126269458</v>
      </c>
    </row>
    <row r="172" spans="1:29" x14ac:dyDescent="0.2">
      <c r="A172" s="76">
        <v>125</v>
      </c>
      <c r="B172">
        <v>1181</v>
      </c>
      <c r="C172" s="2" t="str">
        <f t="shared" si="4"/>
        <v>NP-dry-1181</v>
      </c>
      <c r="D172" s="76" t="s">
        <v>153</v>
      </c>
      <c r="E172" s="76" t="s">
        <v>154</v>
      </c>
      <c r="F172" s="76" t="s">
        <v>155</v>
      </c>
      <c r="G172">
        <v>7</v>
      </c>
      <c r="H172">
        <v>5</v>
      </c>
      <c r="I172" s="2">
        <v>33</v>
      </c>
      <c r="J172" s="2">
        <v>31</v>
      </c>
      <c r="K172" s="3">
        <v>32</v>
      </c>
      <c r="L172" s="4">
        <v>44764</v>
      </c>
      <c r="M172" s="4">
        <v>44767</v>
      </c>
      <c r="N172" s="5">
        <v>65</v>
      </c>
      <c r="O172" s="5">
        <v>68</v>
      </c>
      <c r="P172">
        <v>2.9</v>
      </c>
      <c r="Q172">
        <v>1.3</v>
      </c>
      <c r="R172">
        <v>0</v>
      </c>
      <c r="S172">
        <v>0</v>
      </c>
      <c r="T172">
        <v>0</v>
      </c>
      <c r="U172" t="s">
        <v>29</v>
      </c>
      <c r="V172" s="6">
        <v>0.56262731481481476</v>
      </c>
      <c r="W172">
        <v>7</v>
      </c>
      <c r="X172">
        <v>5</v>
      </c>
      <c r="Y172">
        <v>1181</v>
      </c>
      <c r="Z172">
        <v>13.94943</v>
      </c>
      <c r="AA172">
        <v>11.398206999999999</v>
      </c>
      <c r="AB172">
        <v>60.527400999999998</v>
      </c>
      <c r="AC172">
        <f t="shared" si="5"/>
        <v>133.8514813443569</v>
      </c>
    </row>
    <row r="173" spans="1:29" x14ac:dyDescent="0.2">
      <c r="A173" s="76">
        <v>307</v>
      </c>
      <c r="B173">
        <v>1363</v>
      </c>
      <c r="C173" s="2" t="str">
        <f t="shared" si="4"/>
        <v>NP-dry-1363</v>
      </c>
      <c r="D173" s="76" t="s">
        <v>153</v>
      </c>
      <c r="E173" s="76" t="s">
        <v>154</v>
      </c>
      <c r="F173" s="76" t="s">
        <v>155</v>
      </c>
      <c r="G173">
        <v>17</v>
      </c>
      <c r="H173">
        <v>7</v>
      </c>
      <c r="I173" s="2">
        <v>32</v>
      </c>
      <c r="J173" s="2">
        <v>29</v>
      </c>
      <c r="K173" s="3">
        <v>30.5</v>
      </c>
      <c r="L173" s="4">
        <v>44763</v>
      </c>
      <c r="M173" s="4">
        <v>44766</v>
      </c>
      <c r="N173" s="5">
        <v>64</v>
      </c>
      <c r="O173" s="5">
        <v>67</v>
      </c>
      <c r="P173">
        <v>3</v>
      </c>
      <c r="Q173">
        <v>1.2</v>
      </c>
      <c r="R173">
        <v>0</v>
      </c>
      <c r="S173">
        <v>0</v>
      </c>
      <c r="T173">
        <v>0</v>
      </c>
      <c r="U173" t="s">
        <v>29</v>
      </c>
      <c r="V173" s="6">
        <v>0.62413194444444442</v>
      </c>
      <c r="W173">
        <v>17</v>
      </c>
      <c r="X173">
        <v>7</v>
      </c>
      <c r="Y173">
        <v>1363</v>
      </c>
      <c r="Z173">
        <v>10.269062</v>
      </c>
      <c r="AA173">
        <v>10.940257000000001</v>
      </c>
      <c r="AB173">
        <v>60.792900000000003</v>
      </c>
      <c r="AC173">
        <f t="shared" si="5"/>
        <v>99.045881813921838</v>
      </c>
    </row>
    <row r="174" spans="1:29" x14ac:dyDescent="0.2">
      <c r="A174" s="76">
        <v>312</v>
      </c>
      <c r="B174">
        <v>1368</v>
      </c>
      <c r="C174" s="2" t="str">
        <f t="shared" si="4"/>
        <v>NP-dry-1368</v>
      </c>
      <c r="D174" s="76" t="s">
        <v>153</v>
      </c>
      <c r="E174" s="76" t="s">
        <v>154</v>
      </c>
      <c r="F174" s="76" t="s">
        <v>155</v>
      </c>
      <c r="G174">
        <v>17</v>
      </c>
      <c r="H174">
        <v>12</v>
      </c>
      <c r="I174" s="2">
        <v>32</v>
      </c>
      <c r="J174" s="2">
        <v>34</v>
      </c>
      <c r="K174" s="3">
        <v>33</v>
      </c>
      <c r="L174" s="4">
        <v>44763</v>
      </c>
      <c r="M174" s="4">
        <v>44766</v>
      </c>
      <c r="N174" s="5">
        <v>64</v>
      </c>
      <c r="O174" s="5">
        <v>67</v>
      </c>
      <c r="P174">
        <v>2.8</v>
      </c>
      <c r="Q174">
        <v>1.2</v>
      </c>
      <c r="R174">
        <v>0</v>
      </c>
      <c r="S174">
        <v>0</v>
      </c>
      <c r="T174">
        <v>0</v>
      </c>
      <c r="U174" t="s">
        <v>30</v>
      </c>
      <c r="V174" s="6">
        <v>0.43434027777777778</v>
      </c>
      <c r="W174">
        <v>17</v>
      </c>
      <c r="X174">
        <v>12</v>
      </c>
      <c r="Y174">
        <v>1368</v>
      </c>
      <c r="Z174">
        <v>12.591908999999999</v>
      </c>
      <c r="AA174">
        <v>11.856123999999999</v>
      </c>
      <c r="AB174">
        <v>60.933700999999999</v>
      </c>
      <c r="AC174">
        <f t="shared" si="5"/>
        <v>120.20095825455924</v>
      </c>
    </row>
    <row r="175" spans="1:29" x14ac:dyDescent="0.2">
      <c r="A175" s="76">
        <v>383</v>
      </c>
      <c r="B175">
        <v>1439</v>
      </c>
      <c r="C175" s="2" t="str">
        <f t="shared" si="4"/>
        <v>NP-dry-1439</v>
      </c>
      <c r="D175" s="76" t="s">
        <v>153</v>
      </c>
      <c r="E175" s="76" t="s">
        <v>154</v>
      </c>
      <c r="F175" s="76" t="s">
        <v>155</v>
      </c>
      <c r="G175">
        <v>22</v>
      </c>
      <c r="H175">
        <v>3</v>
      </c>
      <c r="I175" s="2">
        <v>32</v>
      </c>
      <c r="J175" s="2">
        <v>32</v>
      </c>
      <c r="K175" s="3">
        <v>32</v>
      </c>
      <c r="L175" s="4">
        <v>44764</v>
      </c>
      <c r="M175" s="4">
        <v>44767</v>
      </c>
      <c r="N175" s="5">
        <v>65</v>
      </c>
      <c r="O175" s="5">
        <v>68</v>
      </c>
      <c r="P175">
        <v>2.9</v>
      </c>
      <c r="Q175">
        <v>1.3</v>
      </c>
      <c r="R175">
        <v>0</v>
      </c>
      <c r="S175">
        <v>0</v>
      </c>
      <c r="T175">
        <v>0</v>
      </c>
      <c r="U175" t="s">
        <v>33</v>
      </c>
      <c r="V175" s="6">
        <v>0.66655092592592591</v>
      </c>
      <c r="W175">
        <v>22</v>
      </c>
      <c r="X175">
        <v>3</v>
      </c>
      <c r="Y175">
        <v>1439</v>
      </c>
      <c r="Z175">
        <v>9.9252590000000005</v>
      </c>
      <c r="AA175">
        <v>10.765056</v>
      </c>
      <c r="AB175">
        <v>61.046199999999999</v>
      </c>
      <c r="AC175">
        <f t="shared" si="5"/>
        <v>95.91819848978075</v>
      </c>
    </row>
    <row r="176" spans="1:29" x14ac:dyDescent="0.2">
      <c r="A176" s="76">
        <v>475</v>
      </c>
      <c r="B176">
        <v>1531</v>
      </c>
      <c r="C176" s="2" t="str">
        <f t="shared" si="4"/>
        <v>NP-dry-1531</v>
      </c>
      <c r="D176" s="76" t="s">
        <v>153</v>
      </c>
      <c r="E176" s="76" t="s">
        <v>154</v>
      </c>
      <c r="F176" s="76" t="s">
        <v>155</v>
      </c>
      <c r="G176">
        <v>26</v>
      </c>
      <c r="H176">
        <v>15</v>
      </c>
      <c r="I176" s="2">
        <v>32</v>
      </c>
      <c r="J176" s="2">
        <v>31</v>
      </c>
      <c r="K176" s="3">
        <v>31.5</v>
      </c>
      <c r="L176" s="4">
        <v>44760</v>
      </c>
      <c r="M176" s="4">
        <v>44763</v>
      </c>
      <c r="N176" s="5">
        <v>61</v>
      </c>
      <c r="O176" s="5">
        <v>64</v>
      </c>
      <c r="P176">
        <v>2.9</v>
      </c>
      <c r="Q176">
        <v>1.2</v>
      </c>
      <c r="R176">
        <v>0</v>
      </c>
      <c r="S176">
        <v>0</v>
      </c>
      <c r="T176">
        <v>0</v>
      </c>
      <c r="U176" t="s">
        <v>30</v>
      </c>
      <c r="V176" s="6">
        <v>0.52258101851851857</v>
      </c>
      <c r="W176">
        <v>26</v>
      </c>
      <c r="X176">
        <v>15</v>
      </c>
      <c r="Y176">
        <v>1531</v>
      </c>
      <c r="Z176">
        <v>9.9720309999999994</v>
      </c>
      <c r="AA176">
        <v>11.599065</v>
      </c>
      <c r="AB176">
        <v>61.023601999999997</v>
      </c>
      <c r="AC176">
        <f t="shared" si="5"/>
        <v>95.469508743189763</v>
      </c>
    </row>
    <row r="177" spans="1:29" x14ac:dyDescent="0.2">
      <c r="A177" s="76">
        <v>9</v>
      </c>
      <c r="B177">
        <v>1065</v>
      </c>
      <c r="C177" s="2" t="str">
        <f t="shared" si="4"/>
        <v>NP-dry-1065</v>
      </c>
      <c r="D177" s="76" t="s">
        <v>188</v>
      </c>
      <c r="E177" s="76" t="s">
        <v>189</v>
      </c>
      <c r="F177" s="76" t="s">
        <v>190</v>
      </c>
      <c r="G177">
        <v>1</v>
      </c>
      <c r="H177">
        <v>9</v>
      </c>
      <c r="I177" s="2">
        <v>32</v>
      </c>
      <c r="J177" s="2">
        <v>31</v>
      </c>
      <c r="K177" s="3">
        <v>31.5</v>
      </c>
      <c r="L177" s="4">
        <v>44765</v>
      </c>
      <c r="M177" s="4">
        <v>44768</v>
      </c>
      <c r="N177" s="5">
        <v>66</v>
      </c>
      <c r="O177" s="5">
        <v>69</v>
      </c>
      <c r="P177">
        <v>2.8</v>
      </c>
      <c r="Q177">
        <v>1.3</v>
      </c>
      <c r="R177">
        <v>0</v>
      </c>
      <c r="S177">
        <v>0</v>
      </c>
      <c r="T177">
        <v>0</v>
      </c>
      <c r="U177" t="s">
        <v>30</v>
      </c>
      <c r="V177" s="6">
        <v>0.37386574074074069</v>
      </c>
      <c r="W177">
        <v>1</v>
      </c>
      <c r="X177">
        <v>9</v>
      </c>
      <c r="Y177">
        <v>1065</v>
      </c>
      <c r="Z177">
        <v>9.9204139999999992</v>
      </c>
      <c r="AA177">
        <v>12.640090000000001</v>
      </c>
      <c r="AB177">
        <v>60.609802000000002</v>
      </c>
      <c r="AC177">
        <f t="shared" si="5"/>
        <v>93.856895271919228</v>
      </c>
    </row>
    <row r="178" spans="1:29" x14ac:dyDescent="0.2">
      <c r="A178" s="76">
        <v>151</v>
      </c>
      <c r="B178">
        <v>1207</v>
      </c>
      <c r="C178" s="2" t="str">
        <f t="shared" si="4"/>
        <v>NP-dry-1207</v>
      </c>
      <c r="D178" s="76" t="s">
        <v>188</v>
      </c>
      <c r="E178" s="76" t="s">
        <v>189</v>
      </c>
      <c r="F178" s="76" t="s">
        <v>190</v>
      </c>
      <c r="G178">
        <v>8</v>
      </c>
      <c r="H178">
        <v>11</v>
      </c>
      <c r="I178" s="2">
        <v>32</v>
      </c>
      <c r="J178" s="2">
        <v>32</v>
      </c>
      <c r="K178" s="3">
        <v>32</v>
      </c>
      <c r="L178" s="4">
        <v>44768</v>
      </c>
      <c r="M178" s="4">
        <v>44770</v>
      </c>
      <c r="N178" s="5">
        <v>69</v>
      </c>
      <c r="O178" s="5">
        <v>71</v>
      </c>
      <c r="P178">
        <v>2.8</v>
      </c>
      <c r="Q178">
        <v>1.3</v>
      </c>
      <c r="R178">
        <v>0</v>
      </c>
      <c r="S178">
        <v>0</v>
      </c>
      <c r="T178">
        <v>0</v>
      </c>
      <c r="U178" t="s">
        <v>30</v>
      </c>
      <c r="V178" s="6">
        <v>0.41168981481481487</v>
      </c>
      <c r="W178">
        <v>8</v>
      </c>
      <c r="X178">
        <v>11</v>
      </c>
      <c r="Y178">
        <v>1207</v>
      </c>
      <c r="Z178">
        <v>12.592293</v>
      </c>
      <c r="AA178">
        <v>12.269841</v>
      </c>
      <c r="AB178">
        <v>60.644001000000003</v>
      </c>
      <c r="AC178">
        <f t="shared" si="5"/>
        <v>119.64042476588287</v>
      </c>
    </row>
    <row r="179" spans="1:29" x14ac:dyDescent="0.2">
      <c r="A179" s="76">
        <v>277</v>
      </c>
      <c r="B179">
        <v>1333</v>
      </c>
      <c r="C179" s="2" t="str">
        <f t="shared" si="4"/>
        <v>NP-dry-1333</v>
      </c>
      <c r="D179" s="76" t="s">
        <v>188</v>
      </c>
      <c r="E179" s="76" t="s">
        <v>189</v>
      </c>
      <c r="F179" s="76" t="s">
        <v>190</v>
      </c>
      <c r="G179">
        <v>15</v>
      </c>
      <c r="H179">
        <v>17</v>
      </c>
      <c r="I179" s="2">
        <v>32</v>
      </c>
      <c r="J179" s="2">
        <v>32</v>
      </c>
      <c r="K179" s="3">
        <v>32</v>
      </c>
      <c r="L179" s="4">
        <v>44769</v>
      </c>
      <c r="M179" s="4">
        <v>44770</v>
      </c>
      <c r="N179" s="5">
        <v>70</v>
      </c>
      <c r="O179" s="5">
        <v>71</v>
      </c>
      <c r="P179">
        <v>2.7</v>
      </c>
      <c r="Q179">
        <v>1.3</v>
      </c>
      <c r="R179">
        <v>1</v>
      </c>
      <c r="S179">
        <v>0</v>
      </c>
      <c r="T179">
        <v>0</v>
      </c>
      <c r="U179" t="s">
        <v>30</v>
      </c>
      <c r="V179" s="6">
        <v>0.55547453703703698</v>
      </c>
      <c r="W179">
        <v>15</v>
      </c>
      <c r="X179">
        <v>17</v>
      </c>
      <c r="Y179">
        <v>1333</v>
      </c>
      <c r="Z179">
        <v>10.569908</v>
      </c>
      <c r="AA179">
        <v>12.690224000000001</v>
      </c>
      <c r="AB179">
        <v>60.302402000000001</v>
      </c>
      <c r="AC179">
        <f t="shared" si="5"/>
        <v>99.944359853278527</v>
      </c>
    </row>
    <row r="180" spans="1:29" x14ac:dyDescent="0.2">
      <c r="A180" s="76">
        <v>303</v>
      </c>
      <c r="B180">
        <v>1359</v>
      </c>
      <c r="C180" s="2" t="str">
        <f t="shared" si="4"/>
        <v>NP-dry-1359</v>
      </c>
      <c r="D180" s="76" t="s">
        <v>188</v>
      </c>
      <c r="E180" s="76" t="s">
        <v>189</v>
      </c>
      <c r="F180" s="76" t="s">
        <v>190</v>
      </c>
      <c r="G180">
        <v>17</v>
      </c>
      <c r="H180">
        <v>3</v>
      </c>
      <c r="I180" s="2">
        <v>32</v>
      </c>
      <c r="J180" s="2">
        <v>33</v>
      </c>
      <c r="K180" s="3">
        <v>32.5</v>
      </c>
      <c r="L180" s="4">
        <v>44767</v>
      </c>
      <c r="M180" s="4">
        <v>44769</v>
      </c>
      <c r="N180" s="5">
        <v>68</v>
      </c>
      <c r="O180" s="5">
        <v>70</v>
      </c>
      <c r="P180">
        <v>2.9</v>
      </c>
      <c r="Q180">
        <v>1.3</v>
      </c>
      <c r="R180">
        <v>0</v>
      </c>
      <c r="S180">
        <v>0</v>
      </c>
      <c r="T180">
        <v>0</v>
      </c>
      <c r="U180" t="s">
        <v>33</v>
      </c>
      <c r="V180" s="6">
        <v>0.66473379629629636</v>
      </c>
      <c r="W180">
        <v>17</v>
      </c>
      <c r="X180">
        <v>3</v>
      </c>
      <c r="Y180">
        <v>1359</v>
      </c>
      <c r="Z180">
        <v>10.822006</v>
      </c>
      <c r="AA180">
        <v>11.550990000000001</v>
      </c>
      <c r="AB180">
        <v>60.615397999999999</v>
      </c>
      <c r="AC180">
        <f t="shared" si="5"/>
        <v>103.66328235487161</v>
      </c>
    </row>
    <row r="181" spans="1:29" x14ac:dyDescent="0.2">
      <c r="A181" s="76">
        <v>442</v>
      </c>
      <c r="B181">
        <v>1498</v>
      </c>
      <c r="C181" s="2" t="str">
        <f t="shared" si="4"/>
        <v>NP-dry-1498</v>
      </c>
      <c r="D181" s="76" t="s">
        <v>188</v>
      </c>
      <c r="E181" s="76" t="s">
        <v>189</v>
      </c>
      <c r="F181" s="76" t="s">
        <v>190</v>
      </c>
      <c r="G181">
        <v>25</v>
      </c>
      <c r="H181">
        <v>2</v>
      </c>
      <c r="I181" s="2">
        <v>30</v>
      </c>
      <c r="J181" s="2">
        <v>34</v>
      </c>
      <c r="K181" s="3">
        <v>32</v>
      </c>
      <c r="L181" s="4">
        <v>44768</v>
      </c>
      <c r="M181" s="4">
        <v>44771</v>
      </c>
      <c r="N181" s="5">
        <v>69</v>
      </c>
      <c r="O181" s="5">
        <v>72</v>
      </c>
      <c r="P181">
        <v>2.7</v>
      </c>
      <c r="Q181">
        <v>1.2</v>
      </c>
      <c r="R181">
        <v>1</v>
      </c>
      <c r="S181">
        <v>0</v>
      </c>
      <c r="T181">
        <v>0</v>
      </c>
      <c r="U181" t="s">
        <v>33</v>
      </c>
      <c r="V181" s="6">
        <v>0.51488425925925929</v>
      </c>
      <c r="W181">
        <v>25</v>
      </c>
      <c r="X181">
        <v>2</v>
      </c>
      <c r="Y181">
        <v>1498</v>
      </c>
      <c r="Z181">
        <v>6.1022220000000003</v>
      </c>
      <c r="AA181">
        <v>14.721197999999999</v>
      </c>
      <c r="AB181">
        <v>58.303299000000003</v>
      </c>
      <c r="AC181">
        <f t="shared" si="5"/>
        <v>56.357705521273921</v>
      </c>
    </row>
    <row r="182" spans="1:29" x14ac:dyDescent="0.2">
      <c r="A182" s="76">
        <v>492</v>
      </c>
      <c r="B182">
        <v>1548</v>
      </c>
      <c r="C182" s="2" t="str">
        <f t="shared" si="4"/>
        <v>NP-dry-1548</v>
      </c>
      <c r="D182" s="76" t="s">
        <v>188</v>
      </c>
      <c r="E182" s="76" t="s">
        <v>189</v>
      </c>
      <c r="F182" s="76" t="s">
        <v>190</v>
      </c>
      <c r="G182">
        <v>27</v>
      </c>
      <c r="H182">
        <v>12</v>
      </c>
      <c r="I182" s="2">
        <v>33</v>
      </c>
      <c r="J182" s="2">
        <v>30</v>
      </c>
      <c r="K182" s="3">
        <v>31.5</v>
      </c>
      <c r="L182" s="4">
        <v>44764</v>
      </c>
      <c r="M182" s="4">
        <v>44767</v>
      </c>
      <c r="N182" s="5">
        <v>65</v>
      </c>
      <c r="O182" s="5">
        <v>68</v>
      </c>
      <c r="P182">
        <v>2.8</v>
      </c>
      <c r="Q182">
        <v>1.3</v>
      </c>
      <c r="R182">
        <v>0</v>
      </c>
      <c r="S182">
        <v>0</v>
      </c>
      <c r="T182">
        <v>0</v>
      </c>
      <c r="U182" t="s">
        <v>30</v>
      </c>
      <c r="V182" s="6">
        <v>0.43811342592592589</v>
      </c>
      <c r="W182">
        <v>27</v>
      </c>
      <c r="X182">
        <v>12</v>
      </c>
      <c r="Y182">
        <v>1548</v>
      </c>
      <c r="Z182">
        <v>8.7481960000000001</v>
      </c>
      <c r="AA182">
        <v>12.330422</v>
      </c>
      <c r="AB182">
        <v>60.748699000000002</v>
      </c>
      <c r="AC182">
        <f t="shared" si="5"/>
        <v>83.059943272042446</v>
      </c>
    </row>
    <row r="183" spans="1:29" x14ac:dyDescent="0.2">
      <c r="A183" s="76">
        <v>8</v>
      </c>
      <c r="B183">
        <v>1064</v>
      </c>
      <c r="C183" s="2" t="str">
        <f t="shared" si="4"/>
        <v>NP-dry-1064</v>
      </c>
      <c r="D183" s="76" t="s">
        <v>245</v>
      </c>
      <c r="E183" s="76" t="s">
        <v>246</v>
      </c>
      <c r="F183" s="76" t="s">
        <v>247</v>
      </c>
      <c r="G183">
        <v>1</v>
      </c>
      <c r="H183">
        <v>8</v>
      </c>
      <c r="I183" s="2">
        <v>31</v>
      </c>
      <c r="J183" s="2">
        <v>27</v>
      </c>
      <c r="K183" s="3">
        <v>29</v>
      </c>
      <c r="L183" s="4">
        <v>44764</v>
      </c>
      <c r="M183" s="4">
        <v>44767</v>
      </c>
      <c r="N183" s="5">
        <v>65</v>
      </c>
      <c r="O183" s="5">
        <v>68</v>
      </c>
      <c r="P183">
        <v>2.5</v>
      </c>
      <c r="Q183">
        <v>1.1000000000000001</v>
      </c>
      <c r="R183">
        <v>0</v>
      </c>
      <c r="S183">
        <v>0</v>
      </c>
      <c r="T183">
        <v>0</v>
      </c>
      <c r="U183" t="s">
        <v>29</v>
      </c>
      <c r="V183" s="6">
        <v>0.63591435185185186</v>
      </c>
      <c r="W183">
        <v>1</v>
      </c>
      <c r="X183">
        <v>8</v>
      </c>
      <c r="Y183">
        <v>1064</v>
      </c>
      <c r="Z183">
        <v>11.265146</v>
      </c>
      <c r="AA183">
        <v>11.012149000000001</v>
      </c>
      <c r="AB183">
        <v>60.571998999999998</v>
      </c>
      <c r="AC183">
        <f t="shared" si="5"/>
        <v>108.56547905566276</v>
      </c>
    </row>
    <row r="184" spans="1:29" x14ac:dyDescent="0.2">
      <c r="A184" s="76">
        <v>59</v>
      </c>
      <c r="B184">
        <v>1115</v>
      </c>
      <c r="C184" s="2" t="str">
        <f t="shared" si="4"/>
        <v>NP-dry-1115</v>
      </c>
      <c r="D184" s="76" t="s">
        <v>245</v>
      </c>
      <c r="E184" s="76" t="s">
        <v>246</v>
      </c>
      <c r="F184" s="76" t="s">
        <v>247</v>
      </c>
      <c r="G184">
        <v>3</v>
      </c>
      <c r="H184">
        <v>19</v>
      </c>
      <c r="I184" s="2">
        <v>27</v>
      </c>
      <c r="J184" s="2">
        <v>23</v>
      </c>
      <c r="K184" s="3">
        <v>25</v>
      </c>
      <c r="L184" s="4">
        <v>44766</v>
      </c>
      <c r="M184" s="4">
        <v>44766</v>
      </c>
      <c r="N184" s="5">
        <v>67</v>
      </c>
      <c r="O184" s="5">
        <v>67</v>
      </c>
      <c r="P184">
        <v>2.4</v>
      </c>
      <c r="Q184">
        <v>1.1000000000000001</v>
      </c>
      <c r="R184">
        <v>0</v>
      </c>
      <c r="S184">
        <v>0</v>
      </c>
      <c r="T184">
        <v>0</v>
      </c>
      <c r="U184" t="s">
        <v>30</v>
      </c>
      <c r="V184" s="6">
        <v>0.69056712962962974</v>
      </c>
      <c r="W184">
        <v>3</v>
      </c>
      <c r="X184">
        <v>19</v>
      </c>
      <c r="Y184">
        <v>1115</v>
      </c>
      <c r="Z184">
        <v>12.991322</v>
      </c>
      <c r="AA184">
        <v>12.185473999999999</v>
      </c>
      <c r="AB184">
        <v>60.844101000000002</v>
      </c>
      <c r="AC184">
        <f t="shared" si="5"/>
        <v>123.55033238314677</v>
      </c>
    </row>
    <row r="185" spans="1:29" x14ac:dyDescent="0.2">
      <c r="A185" s="76">
        <v>227</v>
      </c>
      <c r="B185">
        <v>1283</v>
      </c>
      <c r="C185" s="2" t="str">
        <f t="shared" si="4"/>
        <v>NP-dry-1283</v>
      </c>
      <c r="D185" s="76" t="s">
        <v>245</v>
      </c>
      <c r="E185" s="76" t="s">
        <v>246</v>
      </c>
      <c r="F185" s="76" t="s">
        <v>247</v>
      </c>
      <c r="G185">
        <v>13</v>
      </c>
      <c r="H185">
        <v>7</v>
      </c>
      <c r="I185" s="2">
        <v>31</v>
      </c>
      <c r="J185" s="2">
        <v>28</v>
      </c>
      <c r="K185" s="3">
        <v>29.5</v>
      </c>
      <c r="L185" s="4">
        <v>44765</v>
      </c>
      <c r="M185" s="4">
        <v>44767</v>
      </c>
      <c r="N185" s="5">
        <v>66</v>
      </c>
      <c r="O185" s="5">
        <v>68</v>
      </c>
      <c r="P185">
        <v>2.5</v>
      </c>
      <c r="Q185">
        <v>1</v>
      </c>
      <c r="R185">
        <v>0</v>
      </c>
      <c r="S185">
        <v>0</v>
      </c>
      <c r="T185">
        <v>0</v>
      </c>
      <c r="U185" t="s">
        <v>29</v>
      </c>
      <c r="V185" s="6">
        <v>0.62180555555555561</v>
      </c>
      <c r="W185">
        <v>13</v>
      </c>
      <c r="X185">
        <v>7</v>
      </c>
      <c r="Y185">
        <v>1283</v>
      </c>
      <c r="Z185">
        <v>11.265017</v>
      </c>
      <c r="AA185">
        <v>10.763350000000001</v>
      </c>
      <c r="AB185">
        <v>60.876099000000004</v>
      </c>
      <c r="AC185">
        <f t="shared" si="5"/>
        <v>108.86776799048793</v>
      </c>
    </row>
    <row r="186" spans="1:29" x14ac:dyDescent="0.2">
      <c r="A186" s="76">
        <v>336</v>
      </c>
      <c r="B186">
        <v>1392</v>
      </c>
      <c r="C186" s="2" t="str">
        <f t="shared" si="4"/>
        <v>NP-dry-1392</v>
      </c>
      <c r="D186" s="76" t="s">
        <v>245</v>
      </c>
      <c r="E186" s="76" t="s">
        <v>246</v>
      </c>
      <c r="F186" s="76" t="s">
        <v>247</v>
      </c>
      <c r="G186">
        <v>18</v>
      </c>
      <c r="H186">
        <v>16</v>
      </c>
      <c r="I186" s="2">
        <v>31</v>
      </c>
      <c r="J186" s="2">
        <v>30</v>
      </c>
      <c r="K186" s="3">
        <v>30.5</v>
      </c>
      <c r="L186" s="4">
        <v>44763</v>
      </c>
      <c r="M186" s="4">
        <v>44767</v>
      </c>
      <c r="N186" s="5">
        <v>64</v>
      </c>
      <c r="O186" s="5">
        <v>68</v>
      </c>
      <c r="P186">
        <v>2.5</v>
      </c>
      <c r="Q186">
        <v>1</v>
      </c>
      <c r="R186">
        <v>0</v>
      </c>
      <c r="S186">
        <v>0</v>
      </c>
      <c r="T186">
        <v>0</v>
      </c>
      <c r="U186" t="s">
        <v>30</v>
      </c>
      <c r="V186" s="6">
        <v>0.53640046296296295</v>
      </c>
      <c r="W186">
        <v>18</v>
      </c>
      <c r="X186">
        <v>16</v>
      </c>
      <c r="Y186">
        <v>1392</v>
      </c>
      <c r="Z186">
        <v>10.171279999999999</v>
      </c>
      <c r="AA186">
        <v>11.826332000000001</v>
      </c>
      <c r="AB186">
        <v>60.951400999999997</v>
      </c>
      <c r="AC186">
        <f t="shared" si="5"/>
        <v>97.126720970229087</v>
      </c>
    </row>
    <row r="187" spans="1:29" x14ac:dyDescent="0.2">
      <c r="A187" s="76">
        <v>474</v>
      </c>
      <c r="B187">
        <v>1530</v>
      </c>
      <c r="C187" s="2" t="str">
        <f t="shared" si="4"/>
        <v>NP-dry-1530</v>
      </c>
      <c r="D187" s="76" t="s">
        <v>245</v>
      </c>
      <c r="E187" s="76" t="s">
        <v>246</v>
      </c>
      <c r="F187" s="76" t="s">
        <v>247</v>
      </c>
      <c r="G187">
        <v>26</v>
      </c>
      <c r="H187">
        <v>14</v>
      </c>
      <c r="I187" s="2">
        <v>33</v>
      </c>
      <c r="J187" s="2">
        <v>29</v>
      </c>
      <c r="K187" s="3">
        <v>31</v>
      </c>
      <c r="L187" s="4">
        <v>44768</v>
      </c>
      <c r="M187" s="4">
        <v>44771</v>
      </c>
      <c r="N187" s="5">
        <v>69</v>
      </c>
      <c r="O187" s="5">
        <v>72</v>
      </c>
      <c r="P187">
        <v>2.2999999999999998</v>
      </c>
      <c r="Q187">
        <v>0.8</v>
      </c>
      <c r="R187">
        <v>0</v>
      </c>
      <c r="S187">
        <v>0</v>
      </c>
      <c r="T187">
        <v>0</v>
      </c>
      <c r="U187" t="s">
        <v>30</v>
      </c>
      <c r="V187" s="6">
        <v>0.5040972222222222</v>
      </c>
      <c r="W187">
        <v>26</v>
      </c>
      <c r="X187">
        <v>14</v>
      </c>
      <c r="Y187">
        <v>1530</v>
      </c>
      <c r="Z187">
        <v>9.9968590000000006</v>
      </c>
      <c r="AA187">
        <v>11.975099</v>
      </c>
      <c r="AB187">
        <v>60.868499999999997</v>
      </c>
      <c r="AC187">
        <f t="shared" si="5"/>
        <v>95.300092327871255</v>
      </c>
    </row>
    <row r="188" spans="1:29" x14ac:dyDescent="0.2">
      <c r="A188" s="76">
        <v>523</v>
      </c>
      <c r="B188">
        <v>1579</v>
      </c>
      <c r="C188" s="2" t="str">
        <f t="shared" si="4"/>
        <v>NP-dry-1579</v>
      </c>
      <c r="D188" s="76" t="s">
        <v>245</v>
      </c>
      <c r="E188" s="76" t="s">
        <v>246</v>
      </c>
      <c r="F188" s="76" t="s">
        <v>247</v>
      </c>
      <c r="G188">
        <v>29</v>
      </c>
      <c r="H188">
        <v>3</v>
      </c>
      <c r="I188" s="2">
        <v>32</v>
      </c>
      <c r="J188" s="2">
        <v>30</v>
      </c>
      <c r="K188" s="3">
        <v>31</v>
      </c>
      <c r="L188" s="4">
        <v>44766</v>
      </c>
      <c r="M188" s="4">
        <v>44771</v>
      </c>
      <c r="N188" s="5">
        <v>67</v>
      </c>
      <c r="O188" s="5">
        <v>72</v>
      </c>
      <c r="P188">
        <v>2.2000000000000002</v>
      </c>
      <c r="Q188">
        <v>0.9</v>
      </c>
      <c r="R188">
        <v>0</v>
      </c>
      <c r="S188">
        <v>0</v>
      </c>
      <c r="T188">
        <v>0</v>
      </c>
      <c r="U188" t="s">
        <v>33</v>
      </c>
      <c r="V188" s="6">
        <v>0.72643518518518524</v>
      </c>
      <c r="W188">
        <v>29</v>
      </c>
      <c r="X188">
        <v>3</v>
      </c>
      <c r="Y188">
        <v>1579</v>
      </c>
      <c r="Z188">
        <v>9.561712</v>
      </c>
      <c r="AA188">
        <v>11.240041</v>
      </c>
      <c r="AB188">
        <v>60.821499000000003</v>
      </c>
      <c r="AC188">
        <f t="shared" si="5"/>
        <v>91.913004105494622</v>
      </c>
    </row>
    <row r="189" spans="1:29" x14ac:dyDescent="0.2">
      <c r="A189" s="76">
        <v>120</v>
      </c>
      <c r="B189">
        <v>1176</v>
      </c>
      <c r="C189" s="2" t="str">
        <f t="shared" si="4"/>
        <v>NP-dry-1176</v>
      </c>
      <c r="D189" s="76" t="s">
        <v>305</v>
      </c>
      <c r="E189" s="76" t="s">
        <v>306</v>
      </c>
      <c r="F189" s="76" t="s">
        <v>307</v>
      </c>
      <c r="G189">
        <v>6</v>
      </c>
      <c r="H189">
        <v>20</v>
      </c>
      <c r="I189" s="2">
        <v>23</v>
      </c>
      <c r="J189" s="2">
        <v>28</v>
      </c>
      <c r="K189" s="3">
        <v>25.5</v>
      </c>
      <c r="L189" s="4">
        <v>44766</v>
      </c>
      <c r="M189" s="4">
        <v>44769</v>
      </c>
      <c r="N189" s="5">
        <v>67</v>
      </c>
      <c r="O189" s="5">
        <v>70</v>
      </c>
      <c r="P189">
        <v>2.4</v>
      </c>
      <c r="Q189">
        <v>1.1000000000000001</v>
      </c>
      <c r="R189">
        <v>0</v>
      </c>
      <c r="S189">
        <v>0</v>
      </c>
      <c r="T189">
        <v>0</v>
      </c>
      <c r="U189" t="s">
        <v>30</v>
      </c>
      <c r="V189" s="6">
        <v>0.70524305555555555</v>
      </c>
      <c r="W189">
        <v>6</v>
      </c>
      <c r="X189">
        <v>20</v>
      </c>
      <c r="Y189">
        <v>1176</v>
      </c>
      <c r="Z189">
        <v>10.716609999999999</v>
      </c>
      <c r="AA189">
        <v>11.928558000000001</v>
      </c>
      <c r="AB189">
        <v>60.815601000000001</v>
      </c>
      <c r="AC189">
        <f t="shared" si="5"/>
        <v>102.21549653425629</v>
      </c>
    </row>
    <row r="190" spans="1:29" x14ac:dyDescent="0.2">
      <c r="A190" s="76">
        <v>185</v>
      </c>
      <c r="B190">
        <v>1241</v>
      </c>
      <c r="C190" s="2" t="str">
        <f t="shared" si="4"/>
        <v>NP-dry-1241</v>
      </c>
      <c r="D190" s="76" t="s">
        <v>305</v>
      </c>
      <c r="E190" s="76" t="s">
        <v>306</v>
      </c>
      <c r="F190" s="76" t="s">
        <v>307</v>
      </c>
      <c r="G190">
        <v>11</v>
      </c>
      <c r="H190">
        <v>5</v>
      </c>
      <c r="I190" s="2">
        <v>25</v>
      </c>
      <c r="J190" s="2">
        <v>30</v>
      </c>
      <c r="K190" s="3">
        <v>27.5</v>
      </c>
      <c r="L190" s="4">
        <v>44770</v>
      </c>
      <c r="M190" s="4">
        <v>44772</v>
      </c>
      <c r="N190" s="5">
        <v>71</v>
      </c>
      <c r="O190" s="5">
        <v>73</v>
      </c>
      <c r="P190">
        <v>2.7</v>
      </c>
      <c r="Q190">
        <v>1.1000000000000001</v>
      </c>
      <c r="R190">
        <v>0</v>
      </c>
      <c r="S190">
        <v>0</v>
      </c>
      <c r="T190">
        <v>0</v>
      </c>
      <c r="U190" t="s">
        <v>29</v>
      </c>
      <c r="V190" s="6">
        <v>0.56410879629629629</v>
      </c>
      <c r="W190">
        <v>11</v>
      </c>
      <c r="X190">
        <v>5</v>
      </c>
      <c r="Y190">
        <v>1241</v>
      </c>
      <c r="Z190">
        <v>13.301909999999999</v>
      </c>
      <c r="AA190">
        <v>11.968866</v>
      </c>
      <c r="AB190">
        <v>60.072102000000001</v>
      </c>
      <c r="AC190">
        <f t="shared" si="5"/>
        <v>126.81613439353674</v>
      </c>
    </row>
    <row r="191" spans="1:29" x14ac:dyDescent="0.2">
      <c r="A191" s="76">
        <v>293</v>
      </c>
      <c r="B191">
        <v>1349</v>
      </c>
      <c r="C191" s="2" t="str">
        <f t="shared" si="4"/>
        <v>NP-dry-1349</v>
      </c>
      <c r="D191" s="76" t="s">
        <v>305</v>
      </c>
      <c r="E191" s="76" t="s">
        <v>306</v>
      </c>
      <c r="F191" s="76" t="s">
        <v>307</v>
      </c>
      <c r="G191">
        <v>16</v>
      </c>
      <c r="H191">
        <v>13</v>
      </c>
      <c r="I191" s="2">
        <v>30</v>
      </c>
      <c r="J191" s="2">
        <v>28</v>
      </c>
      <c r="K191" s="3">
        <v>29</v>
      </c>
      <c r="L191" s="4">
        <v>44765</v>
      </c>
      <c r="M191" s="4">
        <v>44767</v>
      </c>
      <c r="N191" s="5">
        <v>66</v>
      </c>
      <c r="O191" s="5">
        <v>68</v>
      </c>
      <c r="P191">
        <v>2.5</v>
      </c>
      <c r="Q191">
        <v>1.2</v>
      </c>
      <c r="R191">
        <v>0</v>
      </c>
      <c r="S191">
        <v>0</v>
      </c>
      <c r="T191">
        <v>0</v>
      </c>
      <c r="U191" t="s">
        <v>30</v>
      </c>
      <c r="V191" s="6">
        <v>0.48254629629629631</v>
      </c>
      <c r="W191">
        <v>16</v>
      </c>
      <c r="X191">
        <v>13</v>
      </c>
      <c r="Y191">
        <v>1349</v>
      </c>
      <c r="Z191">
        <v>10.271096999999999</v>
      </c>
      <c r="AA191">
        <v>11.906140000000001</v>
      </c>
      <c r="AB191">
        <v>60.926200999999999</v>
      </c>
      <c r="AC191">
        <f t="shared" si="5"/>
        <v>97.991110624837503</v>
      </c>
    </row>
    <row r="192" spans="1:29" x14ac:dyDescent="0.2">
      <c r="A192" s="76">
        <v>398</v>
      </c>
      <c r="B192">
        <v>1454</v>
      </c>
      <c r="C192" s="2" t="str">
        <f t="shared" si="4"/>
        <v>NP-dry-1454</v>
      </c>
      <c r="D192" s="76" t="s">
        <v>305</v>
      </c>
      <c r="E192" s="76" t="s">
        <v>306</v>
      </c>
      <c r="F192" s="76" t="s">
        <v>307</v>
      </c>
      <c r="G192">
        <v>22</v>
      </c>
      <c r="H192">
        <v>18</v>
      </c>
      <c r="I192" s="2">
        <v>32</v>
      </c>
      <c r="J192" s="2">
        <v>26</v>
      </c>
      <c r="K192" s="3">
        <v>29</v>
      </c>
      <c r="L192" s="4">
        <v>44765</v>
      </c>
      <c r="M192" s="4">
        <v>44768</v>
      </c>
      <c r="N192" s="5">
        <v>66</v>
      </c>
      <c r="O192" s="5">
        <v>69</v>
      </c>
      <c r="P192">
        <v>2.4</v>
      </c>
      <c r="Q192">
        <v>1.1000000000000001</v>
      </c>
      <c r="R192">
        <v>0</v>
      </c>
      <c r="S192">
        <v>0</v>
      </c>
      <c r="T192">
        <v>0</v>
      </c>
      <c r="U192" t="s">
        <v>30</v>
      </c>
      <c r="V192" s="6">
        <v>0.57564814814814813</v>
      </c>
      <c r="W192">
        <v>22</v>
      </c>
      <c r="X192">
        <v>18</v>
      </c>
      <c r="Y192">
        <v>1454</v>
      </c>
      <c r="Z192">
        <v>10.919266</v>
      </c>
      <c r="AA192">
        <v>11.579981999999999</v>
      </c>
      <c r="AB192">
        <v>60.986099000000003</v>
      </c>
      <c r="AC192">
        <f t="shared" si="5"/>
        <v>104.56064514291006</v>
      </c>
    </row>
    <row r="193" spans="1:33" x14ac:dyDescent="0.2">
      <c r="A193" s="76">
        <v>463</v>
      </c>
      <c r="B193">
        <v>1519</v>
      </c>
      <c r="C193" s="2" t="str">
        <f t="shared" si="4"/>
        <v>NP-dry-1519</v>
      </c>
      <c r="D193" s="76" t="s">
        <v>305</v>
      </c>
      <c r="E193" s="76" t="s">
        <v>306</v>
      </c>
      <c r="F193" s="76" t="s">
        <v>307</v>
      </c>
      <c r="G193">
        <v>26</v>
      </c>
      <c r="H193">
        <v>3</v>
      </c>
      <c r="I193" s="2">
        <v>27</v>
      </c>
      <c r="J193" s="2">
        <v>24</v>
      </c>
      <c r="K193" s="3">
        <v>25.5</v>
      </c>
      <c r="L193" s="4">
        <v>44770</v>
      </c>
      <c r="M193" s="4">
        <v>44772</v>
      </c>
      <c r="N193" s="5">
        <v>71</v>
      </c>
      <c r="O193" s="5">
        <v>73</v>
      </c>
      <c r="P193">
        <v>2.5</v>
      </c>
      <c r="Q193">
        <v>1.2</v>
      </c>
      <c r="R193">
        <v>0</v>
      </c>
      <c r="S193">
        <v>0</v>
      </c>
      <c r="T193">
        <v>0</v>
      </c>
      <c r="U193" t="s">
        <v>33</v>
      </c>
      <c r="V193" s="6">
        <v>0.72511574074074081</v>
      </c>
      <c r="W193">
        <v>26</v>
      </c>
      <c r="X193">
        <v>3</v>
      </c>
      <c r="Y193">
        <v>1519</v>
      </c>
      <c r="Z193">
        <v>10.682528</v>
      </c>
      <c r="AA193">
        <v>12.156881</v>
      </c>
      <c r="AB193">
        <v>59.846901000000003</v>
      </c>
      <c r="AC193">
        <f t="shared" si="5"/>
        <v>101.62627256682832</v>
      </c>
    </row>
    <row r="194" spans="1:33" x14ac:dyDescent="0.2">
      <c r="A194" s="76">
        <v>42</v>
      </c>
      <c r="B194">
        <v>1098</v>
      </c>
      <c r="C194" s="2" t="str">
        <f t="shared" si="4"/>
        <v>NP-dry-1098</v>
      </c>
      <c r="D194" s="76" t="s">
        <v>111</v>
      </c>
      <c r="E194" s="76" t="s">
        <v>112</v>
      </c>
      <c r="F194" s="76" t="s">
        <v>113</v>
      </c>
      <c r="G194">
        <v>3</v>
      </c>
      <c r="H194">
        <v>2</v>
      </c>
      <c r="I194" s="2">
        <v>27</v>
      </c>
      <c r="J194" s="2">
        <v>33</v>
      </c>
      <c r="K194" s="3">
        <v>30</v>
      </c>
      <c r="L194" s="4">
        <v>44765</v>
      </c>
      <c r="M194" s="4">
        <v>44765</v>
      </c>
      <c r="N194" s="5">
        <v>66</v>
      </c>
      <c r="O194" s="5">
        <v>66</v>
      </c>
      <c r="P194">
        <v>2.8</v>
      </c>
      <c r="Q194">
        <v>1.4</v>
      </c>
      <c r="R194">
        <v>0</v>
      </c>
      <c r="S194">
        <v>0</v>
      </c>
      <c r="T194">
        <v>0</v>
      </c>
      <c r="U194" t="s">
        <v>33</v>
      </c>
      <c r="V194" s="6">
        <v>0.50635416666666666</v>
      </c>
      <c r="W194">
        <v>3</v>
      </c>
      <c r="X194">
        <v>2</v>
      </c>
      <c r="Y194">
        <v>1098</v>
      </c>
      <c r="Z194">
        <v>11.561771</v>
      </c>
      <c r="AA194">
        <v>12.250875000000001</v>
      </c>
      <c r="AB194">
        <v>60.460299999999997</v>
      </c>
      <c r="AC194">
        <f t="shared" si="5"/>
        <v>109.87309724973483</v>
      </c>
    </row>
    <row r="195" spans="1:33" x14ac:dyDescent="0.2">
      <c r="A195" s="76">
        <v>55</v>
      </c>
      <c r="B195">
        <v>1111</v>
      </c>
      <c r="C195" s="2" t="str">
        <f t="shared" si="4"/>
        <v>NP-dry-1111</v>
      </c>
      <c r="D195" s="76" t="s">
        <v>111</v>
      </c>
      <c r="E195" s="76" t="s">
        <v>112</v>
      </c>
      <c r="F195" s="76" t="s">
        <v>113</v>
      </c>
      <c r="G195">
        <v>3</v>
      </c>
      <c r="H195">
        <v>15</v>
      </c>
      <c r="I195" s="2">
        <v>33</v>
      </c>
      <c r="J195" s="2">
        <v>32</v>
      </c>
      <c r="K195" s="3">
        <v>32.5</v>
      </c>
      <c r="L195" s="4">
        <v>44763</v>
      </c>
      <c r="M195" s="4">
        <v>44763</v>
      </c>
      <c r="N195" s="5">
        <v>64</v>
      </c>
      <c r="O195" s="5">
        <v>64</v>
      </c>
      <c r="P195">
        <v>2.9</v>
      </c>
      <c r="Q195">
        <v>1.3</v>
      </c>
      <c r="R195">
        <v>0</v>
      </c>
      <c r="S195">
        <v>0</v>
      </c>
      <c r="T195">
        <v>0</v>
      </c>
      <c r="U195" t="s">
        <v>30</v>
      </c>
      <c r="V195" s="6">
        <v>0.51250000000000007</v>
      </c>
      <c r="W195">
        <v>3</v>
      </c>
      <c r="X195">
        <v>15</v>
      </c>
      <c r="Y195">
        <v>1111</v>
      </c>
      <c r="Z195">
        <v>11.940341999999999</v>
      </c>
      <c r="AA195">
        <v>11.938841</v>
      </c>
      <c r="AB195">
        <v>60.727699000000001</v>
      </c>
      <c r="AC195">
        <f t="shared" si="5"/>
        <v>113.8742088414177</v>
      </c>
    </row>
    <row r="196" spans="1:33" x14ac:dyDescent="0.2">
      <c r="A196" s="76">
        <v>188</v>
      </c>
      <c r="B196">
        <v>1244</v>
      </c>
      <c r="C196" s="2" t="str">
        <f t="shared" si="4"/>
        <v>NP-dry-1244</v>
      </c>
      <c r="D196" s="76" t="s">
        <v>111</v>
      </c>
      <c r="E196" s="76" t="s">
        <v>112</v>
      </c>
      <c r="F196" s="76" t="s">
        <v>113</v>
      </c>
      <c r="G196">
        <v>11</v>
      </c>
      <c r="H196">
        <v>8</v>
      </c>
      <c r="I196" s="2">
        <v>27</v>
      </c>
      <c r="J196" s="2">
        <v>31</v>
      </c>
      <c r="K196" s="3">
        <v>29</v>
      </c>
      <c r="L196" s="4">
        <v>44764</v>
      </c>
      <c r="M196" s="4">
        <v>44767</v>
      </c>
      <c r="N196" s="5">
        <v>65</v>
      </c>
      <c r="O196" s="5">
        <v>68</v>
      </c>
      <c r="P196">
        <v>2.8</v>
      </c>
      <c r="Q196">
        <v>1.2</v>
      </c>
      <c r="R196">
        <v>0</v>
      </c>
      <c r="S196">
        <v>0</v>
      </c>
      <c r="T196">
        <v>0</v>
      </c>
      <c r="U196" t="s">
        <v>29</v>
      </c>
      <c r="V196" s="6">
        <v>0.63995370370370364</v>
      </c>
      <c r="W196">
        <v>11</v>
      </c>
      <c r="X196">
        <v>8</v>
      </c>
      <c r="Y196">
        <v>1244</v>
      </c>
      <c r="Z196">
        <v>11.613886000000001</v>
      </c>
      <c r="AA196">
        <v>11.10694</v>
      </c>
      <c r="AB196">
        <v>60.564602000000001</v>
      </c>
      <c r="AC196">
        <f t="shared" si="5"/>
        <v>111.80716215195001</v>
      </c>
    </row>
    <row r="197" spans="1:33" x14ac:dyDescent="0.2">
      <c r="A197" s="76">
        <v>193</v>
      </c>
      <c r="B197">
        <v>1249</v>
      </c>
      <c r="C197" s="2" t="str">
        <f t="shared" ref="C197:C260" si="6">"NP-dry-"&amp;B197</f>
        <v>NP-dry-1249</v>
      </c>
      <c r="D197" s="76" t="s">
        <v>111</v>
      </c>
      <c r="E197" s="76" t="s">
        <v>112</v>
      </c>
      <c r="F197" s="76" t="s">
        <v>113</v>
      </c>
      <c r="G197">
        <v>11</v>
      </c>
      <c r="H197">
        <v>13</v>
      </c>
      <c r="I197" s="2">
        <v>31</v>
      </c>
      <c r="J197" s="2">
        <v>31</v>
      </c>
      <c r="K197" s="3">
        <v>31</v>
      </c>
      <c r="L197" s="4">
        <v>44766</v>
      </c>
      <c r="M197" s="4">
        <v>44769</v>
      </c>
      <c r="N197" s="5">
        <v>67</v>
      </c>
      <c r="O197" s="5">
        <v>70</v>
      </c>
      <c r="P197">
        <v>2.9</v>
      </c>
      <c r="Q197">
        <v>1.3</v>
      </c>
      <c r="R197">
        <v>0</v>
      </c>
      <c r="S197">
        <v>0</v>
      </c>
      <c r="T197">
        <v>0</v>
      </c>
      <c r="U197" t="s">
        <v>30</v>
      </c>
      <c r="V197" s="6">
        <v>0.48049768518518521</v>
      </c>
      <c r="W197">
        <v>11</v>
      </c>
      <c r="X197">
        <v>13</v>
      </c>
      <c r="Y197">
        <v>1249</v>
      </c>
      <c r="Z197">
        <v>12.563302999999999</v>
      </c>
      <c r="AA197">
        <v>11.942940999999999</v>
      </c>
      <c r="AB197">
        <v>60.925499000000002</v>
      </c>
      <c r="AC197">
        <f t="shared" si="5"/>
        <v>119.80976601938242</v>
      </c>
    </row>
    <row r="198" spans="1:33" x14ac:dyDescent="0.2">
      <c r="A198" s="76">
        <v>375</v>
      </c>
      <c r="B198">
        <v>1431</v>
      </c>
      <c r="C198" s="2" t="str">
        <f t="shared" si="6"/>
        <v>NP-dry-1431</v>
      </c>
      <c r="D198" s="76" t="s">
        <v>111</v>
      </c>
      <c r="E198" s="76" t="s">
        <v>112</v>
      </c>
      <c r="F198" s="76" t="s">
        <v>113</v>
      </c>
      <c r="G198">
        <v>21</v>
      </c>
      <c r="H198">
        <v>15</v>
      </c>
      <c r="I198" s="2">
        <v>33</v>
      </c>
      <c r="J198" s="2">
        <v>32</v>
      </c>
      <c r="K198" s="3">
        <v>32.5</v>
      </c>
      <c r="L198" s="4">
        <v>44764</v>
      </c>
      <c r="M198" s="4">
        <v>44768</v>
      </c>
      <c r="N198" s="5">
        <v>65</v>
      </c>
      <c r="O198" s="5">
        <v>69</v>
      </c>
      <c r="P198">
        <v>2.6</v>
      </c>
      <c r="Q198">
        <v>1.2</v>
      </c>
      <c r="R198">
        <v>0</v>
      </c>
      <c r="S198">
        <v>0</v>
      </c>
      <c r="T198">
        <v>0</v>
      </c>
      <c r="U198" t="s">
        <v>30</v>
      </c>
      <c r="V198" s="6">
        <v>0.51987268518518526</v>
      </c>
      <c r="W198">
        <v>21</v>
      </c>
      <c r="X198">
        <v>15</v>
      </c>
      <c r="Y198">
        <v>1431</v>
      </c>
      <c r="Z198">
        <v>7.6050890000000004</v>
      </c>
      <c r="AA198">
        <v>11.746466</v>
      </c>
      <c r="AB198">
        <v>60.968699999999998</v>
      </c>
      <c r="AC198">
        <f t="shared" si="5"/>
        <v>72.687647845557052</v>
      </c>
    </row>
    <row r="199" spans="1:33" x14ac:dyDescent="0.2">
      <c r="A199" s="76">
        <v>421</v>
      </c>
      <c r="B199">
        <v>1477</v>
      </c>
      <c r="C199" s="2" t="str">
        <f t="shared" si="6"/>
        <v>NP-dry-1477</v>
      </c>
      <c r="D199" s="76" t="s">
        <v>111</v>
      </c>
      <c r="E199" s="76" t="s">
        <v>112</v>
      </c>
      <c r="F199" s="76" t="s">
        <v>113</v>
      </c>
      <c r="G199">
        <v>24</v>
      </c>
      <c r="H199">
        <v>1</v>
      </c>
      <c r="I199" s="2">
        <v>35</v>
      </c>
      <c r="J199" s="2">
        <v>33</v>
      </c>
      <c r="K199" s="3">
        <v>34</v>
      </c>
      <c r="L199" s="4">
        <v>44766</v>
      </c>
      <c r="M199" s="4">
        <v>44768</v>
      </c>
      <c r="N199" s="5">
        <v>67</v>
      </c>
      <c r="O199" s="5">
        <v>69</v>
      </c>
      <c r="P199">
        <v>2.5</v>
      </c>
      <c r="Q199">
        <v>1.2</v>
      </c>
      <c r="R199">
        <v>0</v>
      </c>
      <c r="S199">
        <v>1</v>
      </c>
      <c r="T199">
        <v>0</v>
      </c>
      <c r="U199" t="s">
        <v>31</v>
      </c>
      <c r="V199" s="6">
        <v>0.67195601851851849</v>
      </c>
      <c r="W199">
        <v>24</v>
      </c>
      <c r="X199">
        <v>1</v>
      </c>
      <c r="Y199">
        <v>1477</v>
      </c>
      <c r="Z199">
        <v>6.5867579999999997</v>
      </c>
      <c r="AA199">
        <v>17.130310000000001</v>
      </c>
      <c r="AB199">
        <v>56.945498999999998</v>
      </c>
      <c r="AC199">
        <f t="shared" si="5"/>
        <v>59.114174769261275</v>
      </c>
    </row>
    <row r="200" spans="1:33" x14ac:dyDescent="0.2">
      <c r="A200" s="76">
        <v>26</v>
      </c>
      <c r="B200">
        <v>1082</v>
      </c>
      <c r="C200" s="2" t="str">
        <f t="shared" si="6"/>
        <v>NP-dry-1082</v>
      </c>
      <c r="D200" s="76" t="s">
        <v>324</v>
      </c>
      <c r="E200" s="76" t="s">
        <v>325</v>
      </c>
      <c r="F200" s="76" t="s">
        <v>326</v>
      </c>
      <c r="G200">
        <v>2</v>
      </c>
      <c r="H200">
        <v>6</v>
      </c>
      <c r="I200" s="2">
        <v>33</v>
      </c>
      <c r="J200" s="2">
        <v>31</v>
      </c>
      <c r="K200" s="3">
        <v>32</v>
      </c>
      <c r="L200" s="4">
        <v>44764</v>
      </c>
      <c r="M200" s="4">
        <v>44764</v>
      </c>
      <c r="N200" s="5">
        <v>65</v>
      </c>
      <c r="O200" s="5">
        <v>65</v>
      </c>
      <c r="P200">
        <v>3</v>
      </c>
      <c r="Q200">
        <v>1.3</v>
      </c>
      <c r="R200">
        <v>0</v>
      </c>
      <c r="S200">
        <v>0</v>
      </c>
      <c r="T200">
        <v>0</v>
      </c>
      <c r="U200" t="s">
        <v>29</v>
      </c>
      <c r="V200" s="6">
        <v>0.57759259259259255</v>
      </c>
      <c r="W200">
        <v>2</v>
      </c>
      <c r="X200">
        <v>6</v>
      </c>
      <c r="Y200">
        <v>1082</v>
      </c>
      <c r="Z200">
        <v>13.849766000000001</v>
      </c>
      <c r="AA200">
        <v>10.132249</v>
      </c>
      <c r="AB200">
        <v>61.300700999999997</v>
      </c>
      <c r="AC200">
        <f t="shared" si="5"/>
        <v>134.79398677148166</v>
      </c>
    </row>
    <row r="201" spans="1:33" x14ac:dyDescent="0.2">
      <c r="A201" s="76">
        <v>36</v>
      </c>
      <c r="B201">
        <v>1092</v>
      </c>
      <c r="C201" s="2" t="str">
        <f t="shared" si="6"/>
        <v>NP-dry-1092</v>
      </c>
      <c r="D201" s="76" t="s">
        <v>324</v>
      </c>
      <c r="E201" s="76" t="s">
        <v>325</v>
      </c>
      <c r="F201" s="76" t="s">
        <v>326</v>
      </c>
      <c r="G201">
        <v>2</v>
      </c>
      <c r="H201">
        <v>16</v>
      </c>
      <c r="I201" s="2">
        <v>33</v>
      </c>
      <c r="J201" s="2">
        <v>34</v>
      </c>
      <c r="K201" s="3">
        <v>33.5</v>
      </c>
      <c r="L201" s="4">
        <v>44763</v>
      </c>
      <c r="M201" s="4">
        <v>44763</v>
      </c>
      <c r="N201" s="5">
        <v>64</v>
      </c>
      <c r="O201" s="5">
        <v>64</v>
      </c>
      <c r="P201">
        <v>2.8</v>
      </c>
      <c r="Q201">
        <v>1.2</v>
      </c>
      <c r="R201">
        <v>0</v>
      </c>
      <c r="S201">
        <v>0</v>
      </c>
      <c r="T201">
        <v>0</v>
      </c>
      <c r="U201" t="s">
        <v>30</v>
      </c>
      <c r="V201" s="6">
        <v>0.53030092592592593</v>
      </c>
      <c r="W201">
        <v>2</v>
      </c>
      <c r="X201">
        <v>16</v>
      </c>
      <c r="Y201">
        <v>1092</v>
      </c>
      <c r="Z201">
        <v>12.189757999999999</v>
      </c>
      <c r="AA201">
        <v>11.373564999999999</v>
      </c>
      <c r="AB201">
        <v>61.032501000000003</v>
      </c>
      <c r="AC201">
        <f t="shared" si="5"/>
        <v>116.9991140979984</v>
      </c>
    </row>
    <row r="202" spans="1:33" x14ac:dyDescent="0.2">
      <c r="A202" s="76">
        <v>216</v>
      </c>
      <c r="B202">
        <v>1272</v>
      </c>
      <c r="C202" s="2" t="str">
        <f t="shared" si="6"/>
        <v>NP-dry-1272</v>
      </c>
      <c r="D202" s="76" t="s">
        <v>324</v>
      </c>
      <c r="E202" s="76" t="s">
        <v>325</v>
      </c>
      <c r="F202" s="76" t="s">
        <v>326</v>
      </c>
      <c r="G202">
        <v>12</v>
      </c>
      <c r="H202">
        <v>16</v>
      </c>
      <c r="I202" s="2">
        <v>33</v>
      </c>
      <c r="J202" s="2">
        <v>31</v>
      </c>
      <c r="K202" s="3">
        <v>32</v>
      </c>
      <c r="L202" s="4">
        <v>44764</v>
      </c>
      <c r="M202" s="4">
        <v>44767</v>
      </c>
      <c r="N202" s="5">
        <v>65</v>
      </c>
      <c r="O202" s="5">
        <v>68</v>
      </c>
      <c r="P202">
        <v>2.9</v>
      </c>
      <c r="Q202">
        <v>1.3</v>
      </c>
      <c r="R202">
        <v>0</v>
      </c>
      <c r="S202">
        <v>0</v>
      </c>
      <c r="T202">
        <v>0</v>
      </c>
      <c r="U202" t="s">
        <v>30</v>
      </c>
      <c r="V202" s="6">
        <v>0.53413194444444445</v>
      </c>
      <c r="W202">
        <v>12</v>
      </c>
      <c r="X202">
        <v>16</v>
      </c>
      <c r="Y202">
        <v>1272</v>
      </c>
      <c r="Z202">
        <v>12.040417</v>
      </c>
      <c r="AA202">
        <v>11.098732</v>
      </c>
      <c r="AB202">
        <v>61.201500000000003</v>
      </c>
      <c r="AC202">
        <f t="shared" si="5"/>
        <v>115.92408937194523</v>
      </c>
    </row>
    <row r="203" spans="1:33" x14ac:dyDescent="0.2">
      <c r="A203" s="76">
        <v>265</v>
      </c>
      <c r="B203">
        <v>1321</v>
      </c>
      <c r="C203" s="2" t="str">
        <f t="shared" si="6"/>
        <v>NP-dry-1321</v>
      </c>
      <c r="D203" s="76" t="s">
        <v>324</v>
      </c>
      <c r="E203" s="76" t="s">
        <v>325</v>
      </c>
      <c r="F203" s="76" t="s">
        <v>326</v>
      </c>
      <c r="G203">
        <v>15</v>
      </c>
      <c r="H203">
        <v>5</v>
      </c>
      <c r="I203" s="2">
        <v>33</v>
      </c>
      <c r="J203" s="2">
        <v>30</v>
      </c>
      <c r="K203" s="3">
        <v>31.5</v>
      </c>
      <c r="L203" s="4">
        <v>44765</v>
      </c>
      <c r="M203" s="4">
        <v>44767</v>
      </c>
      <c r="N203" s="5">
        <v>66</v>
      </c>
      <c r="O203" s="5">
        <v>68</v>
      </c>
      <c r="P203">
        <v>3.1</v>
      </c>
      <c r="Q203">
        <v>1.5</v>
      </c>
      <c r="R203">
        <v>0</v>
      </c>
      <c r="S203">
        <v>0</v>
      </c>
      <c r="T203">
        <v>0</v>
      </c>
      <c r="U203" t="s">
        <v>29</v>
      </c>
      <c r="V203" s="6">
        <v>0.56560185185185186</v>
      </c>
      <c r="W203">
        <v>15</v>
      </c>
      <c r="X203">
        <v>5</v>
      </c>
      <c r="Y203">
        <v>1321</v>
      </c>
      <c r="Z203">
        <v>15.120108</v>
      </c>
      <c r="AA203">
        <v>10.858965</v>
      </c>
      <c r="AB203">
        <v>60.929298000000003</v>
      </c>
      <c r="AC203">
        <f t="shared" ref="AC203:AC266" si="7">((Z203*(1-(AA203/100)))/47.32)*(43560/(5*17))</f>
        <v>145.96770336971889</v>
      </c>
    </row>
    <row r="204" spans="1:33" x14ac:dyDescent="0.2">
      <c r="A204" s="76">
        <v>412</v>
      </c>
      <c r="B204">
        <v>1468</v>
      </c>
      <c r="C204" s="2" t="str">
        <f t="shared" si="6"/>
        <v>NP-dry-1468</v>
      </c>
      <c r="D204" s="76" t="s">
        <v>324</v>
      </c>
      <c r="E204" s="76" t="s">
        <v>325</v>
      </c>
      <c r="F204" s="76" t="s">
        <v>326</v>
      </c>
      <c r="G204">
        <v>23</v>
      </c>
      <c r="H204">
        <v>12</v>
      </c>
      <c r="I204" s="2">
        <v>33</v>
      </c>
      <c r="J204" s="2">
        <v>33</v>
      </c>
      <c r="K204" s="3">
        <v>33</v>
      </c>
      <c r="L204" s="4">
        <v>44768</v>
      </c>
      <c r="M204" s="4">
        <v>44770</v>
      </c>
      <c r="N204" s="5">
        <v>69</v>
      </c>
      <c r="O204" s="5">
        <v>71</v>
      </c>
      <c r="P204">
        <v>2.7</v>
      </c>
      <c r="Q204">
        <v>1.4</v>
      </c>
      <c r="R204">
        <v>0</v>
      </c>
      <c r="S204">
        <v>0</v>
      </c>
      <c r="T204">
        <v>0</v>
      </c>
      <c r="U204" t="s">
        <v>30</v>
      </c>
      <c r="V204" s="6">
        <v>0.43649305555555556</v>
      </c>
      <c r="W204">
        <v>23</v>
      </c>
      <c r="X204">
        <v>12</v>
      </c>
      <c r="Y204">
        <v>1468</v>
      </c>
      <c r="Z204">
        <v>10.670437</v>
      </c>
      <c r="AA204">
        <v>11.920183</v>
      </c>
      <c r="AB204">
        <v>60.824902000000002</v>
      </c>
      <c r="AC204">
        <f t="shared" si="7"/>
        <v>101.78477455880481</v>
      </c>
    </row>
    <row r="205" spans="1:33" ht="16" x14ac:dyDescent="0.2">
      <c r="A205" s="76">
        <v>449</v>
      </c>
      <c r="B205">
        <v>1505</v>
      </c>
      <c r="C205" s="2" t="str">
        <f t="shared" si="6"/>
        <v>NP-dry-1505</v>
      </c>
      <c r="D205" s="76" t="s">
        <v>324</v>
      </c>
      <c r="E205" s="76" t="s">
        <v>325</v>
      </c>
      <c r="F205" s="76" t="s">
        <v>326</v>
      </c>
      <c r="G205">
        <v>25</v>
      </c>
      <c r="H205">
        <v>9</v>
      </c>
      <c r="I205" s="2">
        <v>34</v>
      </c>
      <c r="J205" s="2">
        <v>33</v>
      </c>
      <c r="K205" s="3">
        <v>33.5</v>
      </c>
      <c r="L205" s="4">
        <v>44764</v>
      </c>
      <c r="M205" s="4">
        <v>44767</v>
      </c>
      <c r="N205" s="5">
        <v>65</v>
      </c>
      <c r="O205" s="5">
        <v>68</v>
      </c>
      <c r="P205">
        <v>2.8</v>
      </c>
      <c r="Q205">
        <v>1.3</v>
      </c>
      <c r="R205">
        <v>0</v>
      </c>
      <c r="S205">
        <v>0</v>
      </c>
      <c r="T205">
        <v>0</v>
      </c>
      <c r="U205" t="s">
        <v>30</v>
      </c>
      <c r="V205" s="6">
        <v>0.38342592592592589</v>
      </c>
      <c r="W205">
        <v>25</v>
      </c>
      <c r="X205">
        <v>9</v>
      </c>
      <c r="Y205">
        <v>1505</v>
      </c>
      <c r="Z205">
        <v>9.3712959999999992</v>
      </c>
      <c r="AA205">
        <v>12.010415</v>
      </c>
      <c r="AB205">
        <v>60.837502000000001</v>
      </c>
      <c r="AC205">
        <f t="shared" si="7"/>
        <v>89.300755769668555</v>
      </c>
      <c r="AG205" s="85" t="s">
        <v>88</v>
      </c>
    </row>
    <row r="206" spans="1:33" x14ac:dyDescent="0.2">
      <c r="A206" s="76">
        <v>102</v>
      </c>
      <c r="B206">
        <v>1158</v>
      </c>
      <c r="C206" s="2" t="str">
        <f t="shared" si="6"/>
        <v>NP-dry-1158</v>
      </c>
      <c r="D206" s="76" t="s">
        <v>150</v>
      </c>
      <c r="E206" s="76" t="s">
        <v>151</v>
      </c>
      <c r="F206" s="76" t="s">
        <v>152</v>
      </c>
      <c r="G206">
        <v>6</v>
      </c>
      <c r="H206">
        <v>2</v>
      </c>
      <c r="I206" s="2">
        <v>30</v>
      </c>
      <c r="J206" s="2">
        <v>31</v>
      </c>
      <c r="K206" s="3">
        <v>30.5</v>
      </c>
      <c r="L206" s="4">
        <v>44762</v>
      </c>
      <c r="M206" s="4">
        <v>44762</v>
      </c>
      <c r="N206" s="5">
        <v>63</v>
      </c>
      <c r="O206" s="5">
        <v>63</v>
      </c>
      <c r="P206">
        <v>2.8</v>
      </c>
      <c r="Q206">
        <v>1</v>
      </c>
      <c r="R206">
        <v>0</v>
      </c>
      <c r="S206">
        <v>0</v>
      </c>
      <c r="T206">
        <v>0</v>
      </c>
      <c r="U206" t="s">
        <v>33</v>
      </c>
      <c r="V206" s="6">
        <v>0.50752314814814814</v>
      </c>
      <c r="W206">
        <v>6</v>
      </c>
      <c r="X206">
        <v>2</v>
      </c>
      <c r="Y206">
        <v>1158</v>
      </c>
      <c r="Z206">
        <v>15.524366000000001</v>
      </c>
      <c r="AA206">
        <v>11.563207</v>
      </c>
      <c r="AB206">
        <v>60.784999999999997</v>
      </c>
      <c r="AC206">
        <f t="shared" si="7"/>
        <v>148.68633882668007</v>
      </c>
    </row>
    <row r="207" spans="1:33" x14ac:dyDescent="0.2">
      <c r="A207" s="76">
        <v>156</v>
      </c>
      <c r="B207">
        <v>1212</v>
      </c>
      <c r="C207" s="2" t="str">
        <f t="shared" si="6"/>
        <v>NP-dry-1212</v>
      </c>
      <c r="D207" s="76" t="s">
        <v>150</v>
      </c>
      <c r="E207" s="76" t="s">
        <v>151</v>
      </c>
      <c r="F207" s="76" t="s">
        <v>152</v>
      </c>
      <c r="G207">
        <v>8</v>
      </c>
      <c r="H207">
        <v>16</v>
      </c>
      <c r="I207" s="2">
        <v>33</v>
      </c>
      <c r="J207" s="2">
        <v>31</v>
      </c>
      <c r="K207" s="3">
        <v>32</v>
      </c>
      <c r="L207" s="4">
        <v>44758</v>
      </c>
      <c r="M207" s="4">
        <v>44762</v>
      </c>
      <c r="N207" s="5">
        <v>59</v>
      </c>
      <c r="O207" s="5">
        <v>63</v>
      </c>
      <c r="P207">
        <v>2.6</v>
      </c>
      <c r="Q207">
        <v>1</v>
      </c>
      <c r="R207">
        <v>0</v>
      </c>
      <c r="S207">
        <v>0</v>
      </c>
      <c r="T207">
        <v>0</v>
      </c>
      <c r="U207" t="s">
        <v>30</v>
      </c>
      <c r="V207" s="6">
        <v>0.5326157407407407</v>
      </c>
      <c r="W207">
        <v>8</v>
      </c>
      <c r="X207">
        <v>16</v>
      </c>
      <c r="Y207">
        <v>1212</v>
      </c>
      <c r="Z207">
        <v>12.886813999999999</v>
      </c>
      <c r="AA207">
        <v>11.435715999999999</v>
      </c>
      <c r="AB207">
        <v>61.041801</v>
      </c>
      <c r="AC207">
        <f t="shared" si="7"/>
        <v>123.60282178328585</v>
      </c>
    </row>
    <row r="208" spans="1:33" x14ac:dyDescent="0.2">
      <c r="A208" s="76">
        <v>207</v>
      </c>
      <c r="B208">
        <v>1263</v>
      </c>
      <c r="C208" s="2" t="str">
        <f t="shared" si="6"/>
        <v>NP-dry-1263</v>
      </c>
      <c r="D208" s="76" t="s">
        <v>150</v>
      </c>
      <c r="E208" s="76" t="s">
        <v>151</v>
      </c>
      <c r="F208" s="76" t="s">
        <v>152</v>
      </c>
      <c r="G208">
        <v>12</v>
      </c>
      <c r="H208">
        <v>7</v>
      </c>
      <c r="I208" s="2">
        <v>28</v>
      </c>
      <c r="J208" s="2">
        <v>30</v>
      </c>
      <c r="K208" s="3">
        <v>29</v>
      </c>
      <c r="L208" s="4">
        <v>44765</v>
      </c>
      <c r="M208" s="4">
        <v>44767</v>
      </c>
      <c r="N208" s="5">
        <v>66</v>
      </c>
      <c r="O208" s="5">
        <v>68</v>
      </c>
      <c r="P208">
        <v>2.8</v>
      </c>
      <c r="Q208">
        <v>1.1000000000000001</v>
      </c>
      <c r="R208">
        <v>0</v>
      </c>
      <c r="S208">
        <v>0</v>
      </c>
      <c r="T208">
        <v>0</v>
      </c>
      <c r="U208" t="s">
        <v>29</v>
      </c>
      <c r="V208" s="6">
        <v>0.6214467592592593</v>
      </c>
      <c r="W208">
        <v>12</v>
      </c>
      <c r="X208">
        <v>7</v>
      </c>
      <c r="Y208">
        <v>1263</v>
      </c>
      <c r="Z208">
        <v>12.310974</v>
      </c>
      <c r="AA208">
        <v>11.237308000000001</v>
      </c>
      <c r="AB208">
        <v>60.314399999999999</v>
      </c>
      <c r="AC208">
        <f t="shared" si="7"/>
        <v>118.34423008234367</v>
      </c>
    </row>
    <row r="209" spans="1:33" x14ac:dyDescent="0.2">
      <c r="A209" s="76">
        <v>219</v>
      </c>
      <c r="B209">
        <v>1275</v>
      </c>
      <c r="C209" s="2" t="str">
        <f t="shared" si="6"/>
        <v>NP-dry-1275</v>
      </c>
      <c r="D209" s="76" t="s">
        <v>150</v>
      </c>
      <c r="E209" s="76" t="s">
        <v>151</v>
      </c>
      <c r="F209" s="76" t="s">
        <v>152</v>
      </c>
      <c r="G209">
        <v>12</v>
      </c>
      <c r="H209">
        <v>19</v>
      </c>
      <c r="I209" s="2">
        <v>32</v>
      </c>
      <c r="J209" s="2">
        <v>25</v>
      </c>
      <c r="K209" s="3">
        <v>28.5</v>
      </c>
      <c r="L209" s="4">
        <v>44759</v>
      </c>
      <c r="M209" s="4">
        <v>44762</v>
      </c>
      <c r="N209" s="5">
        <v>60</v>
      </c>
      <c r="O209" s="5">
        <v>63</v>
      </c>
      <c r="P209">
        <v>2.7</v>
      </c>
      <c r="Q209">
        <v>1.1000000000000001</v>
      </c>
      <c r="R209">
        <v>0</v>
      </c>
      <c r="S209">
        <v>0</v>
      </c>
      <c r="T209">
        <v>0</v>
      </c>
      <c r="U209" t="s">
        <v>30</v>
      </c>
      <c r="V209" s="6">
        <v>0.69378472222222232</v>
      </c>
      <c r="W209">
        <v>12</v>
      </c>
      <c r="X209">
        <v>19</v>
      </c>
      <c r="Y209">
        <v>1275</v>
      </c>
      <c r="Z209">
        <v>12.734442</v>
      </c>
      <c r="AA209">
        <v>11.913432999999999</v>
      </c>
      <c r="AB209">
        <v>60.926898999999999</v>
      </c>
      <c r="AC209">
        <f t="shared" si="7"/>
        <v>121.48252600286698</v>
      </c>
    </row>
    <row r="210" spans="1:33" ht="16" x14ac:dyDescent="0.2">
      <c r="A210" s="76">
        <v>448</v>
      </c>
      <c r="B210">
        <v>1504</v>
      </c>
      <c r="C210" s="2" t="str">
        <f t="shared" si="6"/>
        <v>NP-dry-1504</v>
      </c>
      <c r="D210" s="76" t="s">
        <v>150</v>
      </c>
      <c r="E210" s="76" t="s">
        <v>151</v>
      </c>
      <c r="F210" s="76" t="s">
        <v>152</v>
      </c>
      <c r="G210">
        <v>25</v>
      </c>
      <c r="H210">
        <v>8</v>
      </c>
      <c r="I210" s="2">
        <v>32</v>
      </c>
      <c r="J210" s="2">
        <v>33</v>
      </c>
      <c r="K210" s="3">
        <v>32.5</v>
      </c>
      <c r="L210" s="4">
        <v>44761</v>
      </c>
      <c r="M210" s="4">
        <v>44763</v>
      </c>
      <c r="N210" s="5">
        <v>62</v>
      </c>
      <c r="O210" s="5">
        <v>64</v>
      </c>
      <c r="P210">
        <v>2.6</v>
      </c>
      <c r="Q210">
        <v>1.2</v>
      </c>
      <c r="R210">
        <v>0</v>
      </c>
      <c r="S210">
        <v>0</v>
      </c>
      <c r="T210">
        <v>0</v>
      </c>
      <c r="U210" t="s">
        <v>29</v>
      </c>
      <c r="V210" s="6">
        <v>0.64505787037037032</v>
      </c>
      <c r="W210">
        <v>25</v>
      </c>
      <c r="X210">
        <v>8</v>
      </c>
      <c r="Y210">
        <v>1504</v>
      </c>
      <c r="Z210">
        <v>10.619459000000001</v>
      </c>
      <c r="AA210">
        <v>10.703991</v>
      </c>
      <c r="AB210">
        <v>60.591099</v>
      </c>
      <c r="AC210">
        <f t="shared" si="7"/>
        <v>102.69721134823867</v>
      </c>
      <c r="AG210" s="85" t="s">
        <v>88</v>
      </c>
    </row>
    <row r="211" spans="1:33" x14ac:dyDescent="0.2">
      <c r="A211" s="76">
        <v>520</v>
      </c>
      <c r="B211">
        <v>1576</v>
      </c>
      <c r="C211" s="2" t="str">
        <f t="shared" si="6"/>
        <v>NP-dry-1576</v>
      </c>
      <c r="D211" s="76" t="s">
        <v>150</v>
      </c>
      <c r="E211" s="76" t="s">
        <v>151</v>
      </c>
      <c r="F211" s="76" t="s">
        <v>152</v>
      </c>
      <c r="G211">
        <v>28</v>
      </c>
      <c r="H211">
        <v>20</v>
      </c>
      <c r="I211" s="2">
        <v>31</v>
      </c>
      <c r="J211" s="2">
        <v>29</v>
      </c>
      <c r="K211" s="3">
        <v>30</v>
      </c>
      <c r="L211" s="4">
        <v>44758</v>
      </c>
      <c r="M211" s="4">
        <v>44762</v>
      </c>
      <c r="N211" s="5">
        <v>59</v>
      </c>
      <c r="O211" s="5">
        <v>63</v>
      </c>
      <c r="P211">
        <v>2.5</v>
      </c>
      <c r="Q211">
        <v>1</v>
      </c>
      <c r="R211">
        <v>1</v>
      </c>
      <c r="S211">
        <v>0</v>
      </c>
      <c r="T211">
        <v>0</v>
      </c>
      <c r="U211" t="s">
        <v>30</v>
      </c>
      <c r="V211" s="6">
        <v>0.71199074074074076</v>
      </c>
      <c r="W211">
        <v>28</v>
      </c>
      <c r="X211">
        <v>20</v>
      </c>
      <c r="Y211">
        <v>1576</v>
      </c>
      <c r="Z211">
        <v>11.539152</v>
      </c>
      <c r="AA211">
        <v>11.705107999999999</v>
      </c>
      <c r="AB211">
        <v>60.974499000000002</v>
      </c>
      <c r="AC211">
        <f t="shared" si="7"/>
        <v>110.34017876754163</v>
      </c>
    </row>
    <row r="212" spans="1:33" x14ac:dyDescent="0.2">
      <c r="A212" s="76">
        <v>80</v>
      </c>
      <c r="B212">
        <v>1136</v>
      </c>
      <c r="C212" s="2" t="str">
        <f t="shared" si="6"/>
        <v>NP-dry-1136</v>
      </c>
      <c r="D212" s="76" t="s">
        <v>168</v>
      </c>
      <c r="E212" s="76" t="s">
        <v>169</v>
      </c>
      <c r="F212" s="76" t="s">
        <v>170</v>
      </c>
      <c r="G212">
        <v>4</v>
      </c>
      <c r="H212">
        <v>20</v>
      </c>
      <c r="I212" s="2">
        <v>31</v>
      </c>
      <c r="J212" s="2">
        <v>33</v>
      </c>
      <c r="K212" s="3">
        <v>32</v>
      </c>
      <c r="L212" s="4">
        <v>44765</v>
      </c>
      <c r="M212" s="4">
        <v>44765</v>
      </c>
      <c r="N212" s="5">
        <v>66</v>
      </c>
      <c r="O212" s="5">
        <v>66</v>
      </c>
      <c r="P212">
        <v>2.4</v>
      </c>
      <c r="Q212">
        <v>1</v>
      </c>
      <c r="R212">
        <v>0</v>
      </c>
      <c r="S212">
        <v>0</v>
      </c>
      <c r="T212">
        <v>0</v>
      </c>
      <c r="U212" t="s">
        <v>30</v>
      </c>
      <c r="V212" s="6">
        <v>0.70472222222222225</v>
      </c>
      <c r="W212">
        <v>4</v>
      </c>
      <c r="X212">
        <v>20</v>
      </c>
      <c r="Y212">
        <v>1136</v>
      </c>
      <c r="Z212">
        <v>11.19009</v>
      </c>
      <c r="AA212">
        <v>11.737064999999999</v>
      </c>
      <c r="AB212">
        <v>60.947498000000003</v>
      </c>
      <c r="AC212">
        <f t="shared" si="7"/>
        <v>106.96363511472421</v>
      </c>
    </row>
    <row r="213" spans="1:33" x14ac:dyDescent="0.2">
      <c r="A213" s="76">
        <v>101</v>
      </c>
      <c r="B213">
        <v>1157</v>
      </c>
      <c r="C213" s="2" t="str">
        <f t="shared" si="6"/>
        <v>NP-dry-1157</v>
      </c>
      <c r="D213" s="76" t="s">
        <v>168</v>
      </c>
      <c r="E213" s="76" t="s">
        <v>169</v>
      </c>
      <c r="F213" s="76" t="s">
        <v>170</v>
      </c>
      <c r="G213">
        <v>6</v>
      </c>
      <c r="H213">
        <v>1</v>
      </c>
      <c r="I213" s="2">
        <v>27</v>
      </c>
      <c r="J213" s="2">
        <v>31</v>
      </c>
      <c r="K213" s="3">
        <v>29</v>
      </c>
      <c r="L213" s="4">
        <v>44766</v>
      </c>
      <c r="M213" s="4">
        <v>44766</v>
      </c>
      <c r="N213" s="5">
        <v>67</v>
      </c>
      <c r="O213" s="5">
        <v>67</v>
      </c>
      <c r="P213">
        <v>2.5</v>
      </c>
      <c r="Q213">
        <v>1.2</v>
      </c>
      <c r="R213">
        <v>0</v>
      </c>
      <c r="S213">
        <v>0</v>
      </c>
      <c r="T213">
        <v>0</v>
      </c>
      <c r="U213" t="s">
        <v>31</v>
      </c>
      <c r="V213" s="6">
        <v>0.66509259259259257</v>
      </c>
      <c r="W213">
        <v>6</v>
      </c>
      <c r="X213">
        <v>1</v>
      </c>
      <c r="Y213">
        <v>1157</v>
      </c>
      <c r="Z213">
        <v>13.488775</v>
      </c>
      <c r="AA213">
        <v>13.374248</v>
      </c>
      <c r="AB213">
        <v>59.139099000000002</v>
      </c>
      <c r="AC213">
        <f t="shared" si="7"/>
        <v>126.54463504250492</v>
      </c>
    </row>
    <row r="214" spans="1:33" x14ac:dyDescent="0.2">
      <c r="A214" s="76">
        <v>204</v>
      </c>
      <c r="B214">
        <v>1260</v>
      </c>
      <c r="C214" s="2" t="str">
        <f t="shared" si="6"/>
        <v>NP-dry-1260</v>
      </c>
      <c r="D214" s="76" t="s">
        <v>168</v>
      </c>
      <c r="E214" s="76" t="s">
        <v>169</v>
      </c>
      <c r="F214" s="76" t="s">
        <v>170</v>
      </c>
      <c r="G214">
        <v>12</v>
      </c>
      <c r="H214">
        <v>4</v>
      </c>
      <c r="I214" s="2">
        <v>29</v>
      </c>
      <c r="J214" s="2">
        <v>30</v>
      </c>
      <c r="K214" s="3">
        <v>29.5</v>
      </c>
      <c r="L214" s="4">
        <v>44765</v>
      </c>
      <c r="M214" s="4">
        <v>44768</v>
      </c>
      <c r="N214" s="5">
        <v>66</v>
      </c>
      <c r="O214" s="5">
        <v>69</v>
      </c>
      <c r="P214">
        <v>2.4</v>
      </c>
      <c r="Q214">
        <v>1.2</v>
      </c>
      <c r="R214">
        <v>0</v>
      </c>
      <c r="S214">
        <v>0</v>
      </c>
      <c r="T214">
        <v>0</v>
      </c>
      <c r="U214" t="s">
        <v>29</v>
      </c>
      <c r="V214" s="6">
        <v>0.54666666666666663</v>
      </c>
      <c r="W214">
        <v>12</v>
      </c>
      <c r="X214">
        <v>4</v>
      </c>
      <c r="Y214">
        <v>1260</v>
      </c>
      <c r="Z214">
        <v>13.251759</v>
      </c>
      <c r="AA214">
        <v>11.841575000000001</v>
      </c>
      <c r="AB214">
        <v>60.490101000000003</v>
      </c>
      <c r="AC214">
        <f t="shared" si="7"/>
        <v>126.52069274431078</v>
      </c>
    </row>
    <row r="215" spans="1:33" x14ac:dyDescent="0.2">
      <c r="A215" s="76">
        <v>299</v>
      </c>
      <c r="B215">
        <v>1355</v>
      </c>
      <c r="C215" s="2" t="str">
        <f t="shared" si="6"/>
        <v>NP-dry-1355</v>
      </c>
      <c r="D215" s="76" t="s">
        <v>168</v>
      </c>
      <c r="E215" s="76" t="s">
        <v>169</v>
      </c>
      <c r="F215" s="76" t="s">
        <v>170</v>
      </c>
      <c r="G215">
        <v>16</v>
      </c>
      <c r="H215">
        <v>19</v>
      </c>
      <c r="I215" s="2">
        <v>31</v>
      </c>
      <c r="J215" s="2">
        <v>33</v>
      </c>
      <c r="K215" s="3">
        <v>32</v>
      </c>
      <c r="L215" s="4">
        <v>44766</v>
      </c>
      <c r="M215" s="4">
        <v>44768</v>
      </c>
      <c r="N215" s="5">
        <v>67</v>
      </c>
      <c r="O215" s="5">
        <v>69</v>
      </c>
      <c r="P215">
        <v>2.5</v>
      </c>
      <c r="Q215">
        <v>1</v>
      </c>
      <c r="R215">
        <v>0</v>
      </c>
      <c r="S215">
        <v>0</v>
      </c>
      <c r="T215">
        <v>0</v>
      </c>
      <c r="U215" t="s">
        <v>30</v>
      </c>
      <c r="V215" s="6">
        <v>0.69504629629629633</v>
      </c>
      <c r="W215">
        <v>16</v>
      </c>
      <c r="X215">
        <v>19</v>
      </c>
      <c r="Y215">
        <v>1355</v>
      </c>
      <c r="Z215">
        <v>11.463758</v>
      </c>
      <c r="AA215">
        <v>12.480275000000001</v>
      </c>
      <c r="AB215">
        <v>60.615200000000002</v>
      </c>
      <c r="AC215">
        <f t="shared" si="7"/>
        <v>108.65686320573944</v>
      </c>
    </row>
    <row r="216" spans="1:33" x14ac:dyDescent="0.2">
      <c r="A216" s="76">
        <v>499</v>
      </c>
      <c r="B216">
        <v>1555</v>
      </c>
      <c r="C216" s="2" t="str">
        <f t="shared" si="6"/>
        <v>NP-dry-1555</v>
      </c>
      <c r="D216" s="76" t="s">
        <v>168</v>
      </c>
      <c r="E216" s="76" t="s">
        <v>169</v>
      </c>
      <c r="F216" s="76" t="s">
        <v>170</v>
      </c>
      <c r="G216">
        <v>27</v>
      </c>
      <c r="H216">
        <v>19</v>
      </c>
      <c r="I216" s="2">
        <v>33</v>
      </c>
      <c r="J216" s="2">
        <v>30</v>
      </c>
      <c r="K216" s="3">
        <v>31.5</v>
      </c>
      <c r="L216" s="4">
        <v>44766</v>
      </c>
      <c r="M216" s="4">
        <v>44768</v>
      </c>
      <c r="N216" s="5">
        <v>67</v>
      </c>
      <c r="O216" s="5">
        <v>69</v>
      </c>
      <c r="P216">
        <v>2.4</v>
      </c>
      <c r="Q216">
        <v>1.1000000000000001</v>
      </c>
      <c r="R216">
        <v>1</v>
      </c>
      <c r="S216">
        <v>0</v>
      </c>
      <c r="T216">
        <v>0</v>
      </c>
      <c r="U216" t="s">
        <v>30</v>
      </c>
      <c r="V216" s="6">
        <v>0.69906250000000003</v>
      </c>
      <c r="W216">
        <v>27</v>
      </c>
      <c r="X216">
        <v>19</v>
      </c>
      <c r="Y216">
        <v>1555</v>
      </c>
      <c r="Z216">
        <v>12.061916</v>
      </c>
      <c r="AA216">
        <v>12.179067</v>
      </c>
      <c r="AB216">
        <v>60.758701000000002</v>
      </c>
      <c r="AC216">
        <f t="shared" si="7"/>
        <v>114.71984612307959</v>
      </c>
    </row>
    <row r="217" spans="1:33" x14ac:dyDescent="0.2">
      <c r="A217" s="76">
        <v>501</v>
      </c>
      <c r="B217">
        <v>1557</v>
      </c>
      <c r="C217" s="2" t="str">
        <f t="shared" si="6"/>
        <v>NP-dry-1557</v>
      </c>
      <c r="D217" s="76" t="s">
        <v>168</v>
      </c>
      <c r="E217" s="76" t="s">
        <v>169</v>
      </c>
      <c r="F217" s="76" t="s">
        <v>170</v>
      </c>
      <c r="G217">
        <v>28</v>
      </c>
      <c r="H217">
        <v>1</v>
      </c>
      <c r="I217" s="2">
        <v>34</v>
      </c>
      <c r="J217" s="2">
        <v>34</v>
      </c>
      <c r="K217" s="3">
        <v>34</v>
      </c>
      <c r="L217" s="4">
        <v>44766</v>
      </c>
      <c r="M217" s="4">
        <v>44768</v>
      </c>
      <c r="N217" s="5">
        <v>67</v>
      </c>
      <c r="O217" s="5">
        <v>69</v>
      </c>
      <c r="P217">
        <v>2.2999999999999998</v>
      </c>
      <c r="Q217">
        <v>1.1000000000000001</v>
      </c>
      <c r="R217">
        <v>0</v>
      </c>
      <c r="S217">
        <v>0</v>
      </c>
      <c r="T217">
        <v>0</v>
      </c>
      <c r="U217" t="s">
        <v>31</v>
      </c>
      <c r="V217" s="6">
        <v>0.67344907407407406</v>
      </c>
      <c r="W217">
        <v>28</v>
      </c>
      <c r="X217">
        <v>1</v>
      </c>
      <c r="Y217">
        <v>1557</v>
      </c>
      <c r="Z217">
        <v>11.744904</v>
      </c>
      <c r="AA217">
        <v>12.748189999999999</v>
      </c>
      <c r="AB217">
        <v>59.665199000000001</v>
      </c>
      <c r="AC217">
        <f t="shared" si="7"/>
        <v>110.98087017540901</v>
      </c>
    </row>
    <row r="218" spans="1:33" x14ac:dyDescent="0.2">
      <c r="A218" s="76">
        <v>68</v>
      </c>
      <c r="B218">
        <v>1124</v>
      </c>
      <c r="C218" s="2" t="str">
        <f t="shared" si="6"/>
        <v>NP-dry-1124</v>
      </c>
      <c r="D218" s="76" t="s">
        <v>108</v>
      </c>
      <c r="E218" s="76" t="s">
        <v>109</v>
      </c>
      <c r="F218" s="76" t="s">
        <v>110</v>
      </c>
      <c r="G218">
        <v>4</v>
      </c>
      <c r="H218">
        <v>8</v>
      </c>
      <c r="I218" s="2">
        <v>33</v>
      </c>
      <c r="J218" s="2">
        <v>32</v>
      </c>
      <c r="K218" s="3">
        <v>32.5</v>
      </c>
      <c r="L218" s="4">
        <v>44765</v>
      </c>
      <c r="M218" s="4">
        <v>44765</v>
      </c>
      <c r="N218" s="5">
        <v>66</v>
      </c>
      <c r="O218" s="5">
        <v>66</v>
      </c>
      <c r="P218">
        <v>2.9</v>
      </c>
      <c r="Q218">
        <v>1.2</v>
      </c>
      <c r="R218">
        <v>0</v>
      </c>
      <c r="S218">
        <v>0</v>
      </c>
      <c r="T218">
        <v>0</v>
      </c>
      <c r="U218" t="s">
        <v>29</v>
      </c>
      <c r="V218" s="6">
        <v>0.63741898148148146</v>
      </c>
      <c r="W218">
        <v>4</v>
      </c>
      <c r="X218">
        <v>8</v>
      </c>
      <c r="Y218">
        <v>1124</v>
      </c>
      <c r="Z218">
        <v>12.062113</v>
      </c>
      <c r="AA218">
        <v>10.348606999999999</v>
      </c>
      <c r="AB218">
        <v>60.994700999999999</v>
      </c>
      <c r="AC218">
        <f t="shared" si="7"/>
        <v>117.11287541226616</v>
      </c>
    </row>
    <row r="219" spans="1:33" x14ac:dyDescent="0.2">
      <c r="A219" s="76">
        <v>98</v>
      </c>
      <c r="B219">
        <v>1154</v>
      </c>
      <c r="C219" s="2" t="str">
        <f t="shared" si="6"/>
        <v>NP-dry-1154</v>
      </c>
      <c r="D219" s="76" t="s">
        <v>108</v>
      </c>
      <c r="E219" s="76" t="s">
        <v>109</v>
      </c>
      <c r="F219" s="76" t="s">
        <v>110</v>
      </c>
      <c r="G219">
        <v>5</v>
      </c>
      <c r="H219">
        <v>18</v>
      </c>
      <c r="I219" s="2">
        <v>33</v>
      </c>
      <c r="J219" s="2">
        <v>33</v>
      </c>
      <c r="K219" s="3">
        <v>33</v>
      </c>
      <c r="L219" s="4">
        <v>44768</v>
      </c>
      <c r="M219" s="4">
        <v>44768</v>
      </c>
      <c r="N219" s="5">
        <v>69</v>
      </c>
      <c r="O219" s="5">
        <v>69</v>
      </c>
      <c r="P219">
        <v>2.6</v>
      </c>
      <c r="Q219">
        <v>1.1000000000000001</v>
      </c>
      <c r="R219">
        <v>0</v>
      </c>
      <c r="S219">
        <v>0</v>
      </c>
      <c r="T219">
        <v>0</v>
      </c>
      <c r="U219" t="s">
        <v>30</v>
      </c>
      <c r="V219" s="6">
        <v>0.56921296296296298</v>
      </c>
      <c r="W219">
        <v>5</v>
      </c>
      <c r="X219">
        <v>18</v>
      </c>
      <c r="Y219">
        <v>1154</v>
      </c>
      <c r="Z219">
        <v>10.346088</v>
      </c>
      <c r="AA219">
        <v>11.112631</v>
      </c>
      <c r="AB219">
        <v>61.141300000000001</v>
      </c>
      <c r="AC219">
        <f t="shared" si="7"/>
        <v>99.595663465698593</v>
      </c>
    </row>
    <row r="220" spans="1:33" x14ac:dyDescent="0.2">
      <c r="A220" s="76">
        <v>194</v>
      </c>
      <c r="B220">
        <v>1250</v>
      </c>
      <c r="C220" s="2" t="str">
        <f t="shared" si="6"/>
        <v>NP-dry-1250</v>
      </c>
      <c r="D220" s="76" t="s">
        <v>108</v>
      </c>
      <c r="E220" s="76" t="s">
        <v>109</v>
      </c>
      <c r="F220" s="76" t="s">
        <v>110</v>
      </c>
      <c r="G220">
        <v>11</v>
      </c>
      <c r="H220">
        <v>14</v>
      </c>
      <c r="I220" s="2">
        <v>33</v>
      </c>
      <c r="J220" s="2">
        <v>34</v>
      </c>
      <c r="K220" s="3">
        <v>33.5</v>
      </c>
      <c r="L220" s="4">
        <v>44766</v>
      </c>
      <c r="M220" s="4">
        <v>44768</v>
      </c>
      <c r="N220" s="5">
        <v>67</v>
      </c>
      <c r="O220" s="5">
        <v>69</v>
      </c>
      <c r="P220">
        <v>2.6</v>
      </c>
      <c r="Q220">
        <v>1.1000000000000001</v>
      </c>
      <c r="R220">
        <v>0</v>
      </c>
      <c r="S220">
        <v>0</v>
      </c>
      <c r="T220">
        <v>0</v>
      </c>
      <c r="U220" t="s">
        <v>30</v>
      </c>
      <c r="V220" s="6">
        <v>0.49836805555555558</v>
      </c>
      <c r="W220">
        <v>11</v>
      </c>
      <c r="X220">
        <v>14</v>
      </c>
      <c r="Y220">
        <v>1250</v>
      </c>
      <c r="Z220">
        <v>13.510157</v>
      </c>
      <c r="AA220">
        <v>11.577531</v>
      </c>
      <c r="AB220">
        <v>60.961101999999997</v>
      </c>
      <c r="AC220">
        <f t="shared" si="7"/>
        <v>129.37407056294589</v>
      </c>
    </row>
    <row r="221" spans="1:33" x14ac:dyDescent="0.2">
      <c r="A221" s="76">
        <v>266</v>
      </c>
      <c r="B221">
        <v>1322</v>
      </c>
      <c r="C221" s="2" t="str">
        <f t="shared" si="6"/>
        <v>NP-dry-1322</v>
      </c>
      <c r="D221" s="76" t="s">
        <v>108</v>
      </c>
      <c r="E221" s="76" t="s">
        <v>109</v>
      </c>
      <c r="F221" s="76" t="s">
        <v>110</v>
      </c>
      <c r="G221">
        <v>15</v>
      </c>
      <c r="H221">
        <v>6</v>
      </c>
      <c r="I221" s="2">
        <v>30</v>
      </c>
      <c r="J221" s="2">
        <v>33</v>
      </c>
      <c r="K221" s="3">
        <v>31.5</v>
      </c>
      <c r="L221" s="4">
        <v>44764</v>
      </c>
      <c r="M221" s="4">
        <v>44767</v>
      </c>
      <c r="N221" s="5">
        <v>65</v>
      </c>
      <c r="O221" s="5">
        <v>68</v>
      </c>
      <c r="P221">
        <v>3.1</v>
      </c>
      <c r="Q221">
        <v>1.5</v>
      </c>
      <c r="R221">
        <v>0</v>
      </c>
      <c r="S221">
        <v>0</v>
      </c>
      <c r="T221">
        <v>0</v>
      </c>
      <c r="U221" t="s">
        <v>29</v>
      </c>
      <c r="V221" s="6">
        <v>0.58271990740740742</v>
      </c>
      <c r="W221">
        <v>15</v>
      </c>
      <c r="X221">
        <v>6</v>
      </c>
      <c r="Y221">
        <v>1322</v>
      </c>
      <c r="Z221">
        <v>14.297948999999999</v>
      </c>
      <c r="AA221">
        <v>10.741274000000001</v>
      </c>
      <c r="AB221">
        <v>60.747902000000003</v>
      </c>
      <c r="AC221">
        <f t="shared" si="7"/>
        <v>138.21291825713178</v>
      </c>
    </row>
    <row r="222" spans="1:33" x14ac:dyDescent="0.2">
      <c r="A222" s="76">
        <v>382</v>
      </c>
      <c r="B222">
        <v>1438</v>
      </c>
      <c r="C222" s="2" t="str">
        <f t="shared" si="6"/>
        <v>NP-dry-1438</v>
      </c>
      <c r="D222" s="76" t="s">
        <v>108</v>
      </c>
      <c r="E222" s="76" t="s">
        <v>109</v>
      </c>
      <c r="F222" s="76" t="s">
        <v>110</v>
      </c>
      <c r="G222">
        <v>22</v>
      </c>
      <c r="H222">
        <v>2</v>
      </c>
      <c r="I222" s="2">
        <v>30</v>
      </c>
      <c r="J222" s="2">
        <v>30</v>
      </c>
      <c r="K222" s="3">
        <v>30</v>
      </c>
      <c r="L222" s="4">
        <v>44765</v>
      </c>
      <c r="M222" s="4">
        <v>44767</v>
      </c>
      <c r="N222" s="5">
        <v>66</v>
      </c>
      <c r="O222" s="5">
        <v>68</v>
      </c>
      <c r="P222">
        <v>2.8</v>
      </c>
      <c r="Q222">
        <v>1.1000000000000001</v>
      </c>
      <c r="R222">
        <v>0</v>
      </c>
      <c r="S222">
        <v>0</v>
      </c>
      <c r="T222">
        <v>0</v>
      </c>
      <c r="U222" t="s">
        <v>33</v>
      </c>
      <c r="V222" s="6">
        <v>0.51378472222222216</v>
      </c>
      <c r="W222">
        <v>22</v>
      </c>
      <c r="X222">
        <v>2</v>
      </c>
      <c r="Y222">
        <v>1438</v>
      </c>
      <c r="Z222">
        <v>9.5674109999999999</v>
      </c>
      <c r="AA222">
        <v>12.091540999999999</v>
      </c>
      <c r="AB222">
        <v>60.137099999999997</v>
      </c>
      <c r="AC222">
        <f t="shared" si="7"/>
        <v>91.085512750105693</v>
      </c>
    </row>
    <row r="223" spans="1:33" x14ac:dyDescent="0.2">
      <c r="A223" s="76">
        <v>491</v>
      </c>
      <c r="B223">
        <v>1547</v>
      </c>
      <c r="C223" s="2" t="str">
        <f t="shared" si="6"/>
        <v>NP-dry-1547</v>
      </c>
      <c r="D223" s="76" t="s">
        <v>108</v>
      </c>
      <c r="E223" s="76" t="s">
        <v>109</v>
      </c>
      <c r="F223" s="76" t="s">
        <v>110</v>
      </c>
      <c r="G223">
        <v>27</v>
      </c>
      <c r="H223">
        <v>11</v>
      </c>
      <c r="I223" s="2">
        <v>33</v>
      </c>
      <c r="J223" s="2">
        <v>31</v>
      </c>
      <c r="K223" s="3">
        <v>32</v>
      </c>
      <c r="L223" s="4">
        <v>44764</v>
      </c>
      <c r="M223" s="4">
        <v>44767</v>
      </c>
      <c r="N223" s="5">
        <v>65</v>
      </c>
      <c r="O223" s="5">
        <v>68</v>
      </c>
      <c r="P223">
        <v>2.9</v>
      </c>
      <c r="Q223">
        <v>1.1000000000000001</v>
      </c>
      <c r="R223">
        <v>0</v>
      </c>
      <c r="S223">
        <v>0</v>
      </c>
      <c r="T223">
        <v>0</v>
      </c>
      <c r="U223" t="s">
        <v>30</v>
      </c>
      <c r="V223" s="6">
        <v>0.42017361111111112</v>
      </c>
      <c r="W223">
        <v>27</v>
      </c>
      <c r="X223">
        <v>11</v>
      </c>
      <c r="Y223">
        <v>1547</v>
      </c>
      <c r="Z223">
        <v>13.265651999999999</v>
      </c>
      <c r="AA223">
        <v>11.570867</v>
      </c>
      <c r="AB223">
        <v>61.051399000000004</v>
      </c>
      <c r="AC223">
        <f t="shared" si="7"/>
        <v>127.04224995159373</v>
      </c>
    </row>
    <row r="224" spans="1:33" x14ac:dyDescent="0.2">
      <c r="A224" s="76">
        <v>20</v>
      </c>
      <c r="B224">
        <v>1076</v>
      </c>
      <c r="C224" s="2" t="str">
        <f t="shared" si="6"/>
        <v>NP-dry-1076</v>
      </c>
      <c r="D224" s="76" t="s">
        <v>224</v>
      </c>
      <c r="E224" s="76" t="s">
        <v>225</v>
      </c>
      <c r="F224" s="76" t="s">
        <v>226</v>
      </c>
      <c r="G224">
        <v>1</v>
      </c>
      <c r="H224">
        <v>20</v>
      </c>
      <c r="I224" s="2">
        <v>31</v>
      </c>
      <c r="J224" s="2">
        <v>31</v>
      </c>
      <c r="K224" s="3">
        <v>31</v>
      </c>
      <c r="L224" s="4">
        <v>44767</v>
      </c>
      <c r="M224" s="4">
        <v>44767</v>
      </c>
      <c r="N224" s="5">
        <v>68</v>
      </c>
      <c r="O224" s="5">
        <v>68</v>
      </c>
      <c r="P224">
        <v>2.7</v>
      </c>
      <c r="Q224">
        <v>1.3</v>
      </c>
      <c r="R224">
        <v>0</v>
      </c>
      <c r="S224">
        <v>0</v>
      </c>
      <c r="T224">
        <v>0</v>
      </c>
      <c r="U224" t="s">
        <v>30</v>
      </c>
      <c r="V224" s="6">
        <v>0.70390046296296294</v>
      </c>
      <c r="W224">
        <v>1</v>
      </c>
      <c r="X224">
        <v>20</v>
      </c>
      <c r="Y224">
        <v>1076</v>
      </c>
      <c r="Z224">
        <v>9.2209029999999998</v>
      </c>
      <c r="AA224">
        <v>11.984983</v>
      </c>
      <c r="AB224">
        <v>60.866798000000003</v>
      </c>
      <c r="AC224">
        <f t="shared" si="7"/>
        <v>87.89303072478566</v>
      </c>
    </row>
    <row r="225" spans="1:33" x14ac:dyDescent="0.2">
      <c r="A225" s="76">
        <v>103</v>
      </c>
      <c r="B225">
        <v>1159</v>
      </c>
      <c r="C225" s="2" t="str">
        <f t="shared" si="6"/>
        <v>NP-dry-1159</v>
      </c>
      <c r="D225" s="76" t="s">
        <v>224</v>
      </c>
      <c r="E225" s="76" t="s">
        <v>225</v>
      </c>
      <c r="F225" s="76" t="s">
        <v>226</v>
      </c>
      <c r="G225">
        <v>6</v>
      </c>
      <c r="H225">
        <v>3</v>
      </c>
      <c r="I225" s="2">
        <v>33</v>
      </c>
      <c r="J225" s="2">
        <v>32</v>
      </c>
      <c r="K225" s="3">
        <v>32.5</v>
      </c>
      <c r="L225" s="4">
        <v>44768</v>
      </c>
      <c r="M225" s="4">
        <v>44768</v>
      </c>
      <c r="N225" s="5">
        <v>69</v>
      </c>
      <c r="O225" s="5">
        <v>69</v>
      </c>
      <c r="P225">
        <v>2.8</v>
      </c>
      <c r="Q225">
        <v>1.3</v>
      </c>
      <c r="R225">
        <v>0</v>
      </c>
      <c r="S225">
        <v>0</v>
      </c>
      <c r="T225">
        <v>0</v>
      </c>
      <c r="U225" t="s">
        <v>33</v>
      </c>
      <c r="V225" s="6">
        <v>0.6605092592592593</v>
      </c>
      <c r="W225">
        <v>6</v>
      </c>
      <c r="X225">
        <v>3</v>
      </c>
      <c r="Y225">
        <v>1159</v>
      </c>
      <c r="Z225">
        <v>15.008198</v>
      </c>
      <c r="AA225">
        <v>12.839873000000001</v>
      </c>
      <c r="AB225">
        <v>59.365600999999998</v>
      </c>
      <c r="AC225">
        <f t="shared" si="7"/>
        <v>141.66762540026136</v>
      </c>
    </row>
    <row r="226" spans="1:33" x14ac:dyDescent="0.2">
      <c r="A226" s="76">
        <v>217</v>
      </c>
      <c r="B226">
        <v>1273</v>
      </c>
      <c r="C226" s="2" t="str">
        <f t="shared" si="6"/>
        <v>NP-dry-1273</v>
      </c>
      <c r="D226" s="76" t="s">
        <v>224</v>
      </c>
      <c r="E226" s="76" t="s">
        <v>225</v>
      </c>
      <c r="F226" s="76" t="s">
        <v>226</v>
      </c>
      <c r="G226">
        <v>12</v>
      </c>
      <c r="H226">
        <v>17</v>
      </c>
      <c r="I226" s="2">
        <v>34</v>
      </c>
      <c r="J226" s="2">
        <v>32</v>
      </c>
      <c r="K226" s="3">
        <v>33</v>
      </c>
      <c r="L226" s="4">
        <v>44766</v>
      </c>
      <c r="M226" s="4">
        <v>44769</v>
      </c>
      <c r="N226" s="5">
        <v>67</v>
      </c>
      <c r="O226" s="5">
        <v>70</v>
      </c>
      <c r="P226">
        <v>2.6</v>
      </c>
      <c r="Q226">
        <v>1.1000000000000001</v>
      </c>
      <c r="R226">
        <v>0</v>
      </c>
      <c r="S226">
        <v>0</v>
      </c>
      <c r="T226">
        <v>0</v>
      </c>
      <c r="U226" t="s">
        <v>30</v>
      </c>
      <c r="V226" s="6">
        <v>0.55421296296296296</v>
      </c>
      <c r="W226">
        <v>12</v>
      </c>
      <c r="X226">
        <v>17</v>
      </c>
      <c r="Y226">
        <v>1273</v>
      </c>
      <c r="Z226">
        <v>11.043524</v>
      </c>
      <c r="AA226">
        <v>11.827897999999999</v>
      </c>
      <c r="AB226">
        <v>60.868698000000002</v>
      </c>
      <c r="AC226">
        <f t="shared" si="7"/>
        <v>105.45400617114522</v>
      </c>
    </row>
    <row r="227" spans="1:33" x14ac:dyDescent="0.2">
      <c r="A227" s="76">
        <v>282</v>
      </c>
      <c r="B227">
        <v>1338</v>
      </c>
      <c r="C227" s="2" t="str">
        <f t="shared" si="6"/>
        <v>NP-dry-1338</v>
      </c>
      <c r="D227" s="76" t="s">
        <v>224</v>
      </c>
      <c r="E227" s="76" t="s">
        <v>225</v>
      </c>
      <c r="F227" s="76" t="s">
        <v>226</v>
      </c>
      <c r="G227">
        <v>16</v>
      </c>
      <c r="H227">
        <v>2</v>
      </c>
      <c r="I227" s="2">
        <v>30</v>
      </c>
      <c r="J227" s="2">
        <v>30</v>
      </c>
      <c r="K227" s="3">
        <v>30</v>
      </c>
      <c r="L227" s="4">
        <v>44767</v>
      </c>
      <c r="M227" s="4">
        <v>44770</v>
      </c>
      <c r="N227" s="5">
        <v>68</v>
      </c>
      <c r="O227" s="5">
        <v>71</v>
      </c>
      <c r="P227">
        <v>2.8</v>
      </c>
      <c r="Q227">
        <v>1.2</v>
      </c>
      <c r="R227">
        <v>0</v>
      </c>
      <c r="S227">
        <v>0</v>
      </c>
      <c r="T227">
        <v>0</v>
      </c>
      <c r="U227" t="s">
        <v>33</v>
      </c>
      <c r="V227" s="6">
        <v>0.51167824074074075</v>
      </c>
      <c r="W227">
        <v>16</v>
      </c>
      <c r="X227">
        <v>2</v>
      </c>
      <c r="Y227">
        <v>1338</v>
      </c>
      <c r="Z227">
        <v>9.6667649999999998</v>
      </c>
      <c r="AA227">
        <v>12.828683</v>
      </c>
      <c r="AB227">
        <v>59.880901000000001</v>
      </c>
      <c r="AC227">
        <f t="shared" si="7"/>
        <v>91.259687613692122</v>
      </c>
    </row>
    <row r="228" spans="1:33" x14ac:dyDescent="0.2">
      <c r="A228" s="76">
        <v>457</v>
      </c>
      <c r="B228">
        <v>1513</v>
      </c>
      <c r="C228" s="2" t="str">
        <f t="shared" si="6"/>
        <v>NP-dry-1513</v>
      </c>
      <c r="D228" s="76" t="s">
        <v>224</v>
      </c>
      <c r="E228" s="76" t="s">
        <v>225</v>
      </c>
      <c r="F228" s="76" t="s">
        <v>226</v>
      </c>
      <c r="G228">
        <v>25</v>
      </c>
      <c r="H228">
        <v>17</v>
      </c>
      <c r="I228" s="2">
        <v>32</v>
      </c>
      <c r="J228" s="2">
        <v>33</v>
      </c>
      <c r="K228" s="3">
        <v>32.5</v>
      </c>
      <c r="L228" s="4">
        <v>44760</v>
      </c>
      <c r="M228" s="4">
        <v>44763</v>
      </c>
      <c r="N228" s="5">
        <v>61</v>
      </c>
      <c r="O228" s="5">
        <v>64</v>
      </c>
      <c r="P228">
        <v>2.8</v>
      </c>
      <c r="Q228">
        <v>1.1000000000000001</v>
      </c>
      <c r="R228">
        <v>0</v>
      </c>
      <c r="S228">
        <v>0</v>
      </c>
      <c r="T228">
        <v>0</v>
      </c>
      <c r="U228" t="s">
        <v>30</v>
      </c>
      <c r="V228" s="6">
        <v>0.55964120370370374</v>
      </c>
      <c r="W228">
        <v>25</v>
      </c>
      <c r="X228">
        <v>17</v>
      </c>
      <c r="Y228">
        <v>1513</v>
      </c>
      <c r="Z228">
        <v>9.9219950000000008</v>
      </c>
      <c r="AA228">
        <v>11.700808</v>
      </c>
      <c r="AB228">
        <v>60.961601000000002</v>
      </c>
      <c r="AC228">
        <f t="shared" si="7"/>
        <v>94.881150626426901</v>
      </c>
    </row>
    <row r="229" spans="1:33" x14ac:dyDescent="0.2">
      <c r="A229" s="76">
        <v>462</v>
      </c>
      <c r="B229">
        <v>1518</v>
      </c>
      <c r="C229" s="2" t="str">
        <f t="shared" si="6"/>
        <v>NP-dry-1518</v>
      </c>
      <c r="D229" s="76" t="s">
        <v>224</v>
      </c>
      <c r="E229" s="76" t="s">
        <v>225</v>
      </c>
      <c r="F229" s="76" t="s">
        <v>226</v>
      </c>
      <c r="G229">
        <v>26</v>
      </c>
      <c r="H229">
        <v>2</v>
      </c>
      <c r="I229" s="2">
        <v>31</v>
      </c>
      <c r="J229" s="2">
        <v>33</v>
      </c>
      <c r="K229" s="3">
        <v>32</v>
      </c>
      <c r="L229" s="4">
        <v>44772</v>
      </c>
      <c r="M229" s="4">
        <v>44775</v>
      </c>
      <c r="N229" s="5">
        <v>73</v>
      </c>
      <c r="O229" s="5">
        <v>76</v>
      </c>
      <c r="P229">
        <v>2.7</v>
      </c>
      <c r="Q229">
        <v>1.1000000000000001</v>
      </c>
      <c r="R229">
        <v>0</v>
      </c>
      <c r="S229">
        <v>0</v>
      </c>
      <c r="T229">
        <v>0</v>
      </c>
      <c r="U229" t="s">
        <v>33</v>
      </c>
      <c r="V229" s="6">
        <v>0.5153240740740741</v>
      </c>
      <c r="W229">
        <v>26</v>
      </c>
      <c r="X229">
        <v>2</v>
      </c>
      <c r="Y229">
        <v>1518</v>
      </c>
      <c r="Z229">
        <v>6.0773849999999996</v>
      </c>
      <c r="AA229">
        <v>15.341998</v>
      </c>
      <c r="AB229">
        <v>58.083599</v>
      </c>
      <c r="AC229">
        <f t="shared" si="7"/>
        <v>55.719726184368206</v>
      </c>
    </row>
    <row r="230" spans="1:33" x14ac:dyDescent="0.2">
      <c r="A230" s="76">
        <v>14</v>
      </c>
      <c r="B230">
        <v>1070</v>
      </c>
      <c r="C230" s="2" t="str">
        <f t="shared" si="6"/>
        <v>NP-dry-1070</v>
      </c>
      <c r="D230" s="76" t="s">
        <v>283</v>
      </c>
      <c r="E230" s="76" t="s">
        <v>284</v>
      </c>
      <c r="F230" s="76" t="s">
        <v>285</v>
      </c>
      <c r="G230">
        <v>1</v>
      </c>
      <c r="H230">
        <v>14</v>
      </c>
      <c r="I230" s="2">
        <v>31</v>
      </c>
      <c r="J230" s="2">
        <v>32</v>
      </c>
      <c r="K230" s="3">
        <v>31.5</v>
      </c>
      <c r="L230" s="4">
        <v>44766</v>
      </c>
      <c r="M230" s="4">
        <v>44766</v>
      </c>
      <c r="N230" s="5">
        <v>67</v>
      </c>
      <c r="O230" s="5">
        <v>67</v>
      </c>
      <c r="P230">
        <v>2.8</v>
      </c>
      <c r="Q230">
        <v>1.4</v>
      </c>
      <c r="R230">
        <v>0</v>
      </c>
      <c r="S230">
        <v>0</v>
      </c>
      <c r="T230">
        <v>0</v>
      </c>
      <c r="U230" t="s">
        <v>30</v>
      </c>
      <c r="V230" s="6">
        <v>0.49460648148148145</v>
      </c>
      <c r="W230">
        <v>1</v>
      </c>
      <c r="X230">
        <v>14</v>
      </c>
      <c r="Y230">
        <v>1070</v>
      </c>
      <c r="Z230">
        <v>9.2244279999999996</v>
      </c>
      <c r="AA230">
        <v>12.215039000000001</v>
      </c>
      <c r="AB230">
        <v>60.659100000000002</v>
      </c>
      <c r="AC230">
        <f t="shared" si="7"/>
        <v>87.696805815279049</v>
      </c>
    </row>
    <row r="231" spans="1:33" x14ac:dyDescent="0.2">
      <c r="A231" s="76">
        <v>104</v>
      </c>
      <c r="B231">
        <v>1160</v>
      </c>
      <c r="C231" s="2" t="str">
        <f t="shared" si="6"/>
        <v>NP-dry-1160</v>
      </c>
      <c r="D231" s="76" t="s">
        <v>283</v>
      </c>
      <c r="E231" s="76" t="s">
        <v>284</v>
      </c>
      <c r="F231" s="76" t="s">
        <v>285</v>
      </c>
      <c r="G231">
        <v>6</v>
      </c>
      <c r="H231">
        <v>4</v>
      </c>
      <c r="I231" s="2">
        <v>26</v>
      </c>
      <c r="J231" s="2">
        <v>34</v>
      </c>
      <c r="K231" s="3">
        <v>30</v>
      </c>
      <c r="L231" s="4">
        <v>44768</v>
      </c>
      <c r="M231" s="4">
        <v>44768</v>
      </c>
      <c r="N231" s="5">
        <v>69</v>
      </c>
      <c r="O231" s="5">
        <v>69</v>
      </c>
      <c r="P231">
        <v>2.6</v>
      </c>
      <c r="Q231">
        <v>1.2</v>
      </c>
      <c r="R231">
        <v>0</v>
      </c>
      <c r="S231">
        <v>0</v>
      </c>
      <c r="T231">
        <v>0</v>
      </c>
      <c r="U231" t="s">
        <v>29</v>
      </c>
      <c r="V231" s="6">
        <v>0.54439814814814813</v>
      </c>
      <c r="W231">
        <v>6</v>
      </c>
      <c r="X231">
        <v>4</v>
      </c>
      <c r="Y231">
        <v>1160</v>
      </c>
      <c r="Z231">
        <v>12.504446</v>
      </c>
      <c r="AA231">
        <v>12.244524</v>
      </c>
      <c r="AB231">
        <v>60.169601</v>
      </c>
      <c r="AC231">
        <f t="shared" si="7"/>
        <v>118.84006784462396</v>
      </c>
    </row>
    <row r="232" spans="1:33" x14ac:dyDescent="0.2">
      <c r="A232" s="76">
        <v>250</v>
      </c>
      <c r="B232">
        <v>1306</v>
      </c>
      <c r="C232" s="2" t="str">
        <f t="shared" si="6"/>
        <v>NP-dry-1306</v>
      </c>
      <c r="D232" s="76" t="s">
        <v>283</v>
      </c>
      <c r="E232" s="76" t="s">
        <v>284</v>
      </c>
      <c r="F232" s="76" t="s">
        <v>285</v>
      </c>
      <c r="G232">
        <v>14</v>
      </c>
      <c r="H232">
        <v>10</v>
      </c>
      <c r="I232" s="2">
        <v>33</v>
      </c>
      <c r="J232" s="2">
        <v>33</v>
      </c>
      <c r="K232" s="3">
        <v>33</v>
      </c>
      <c r="L232" s="4">
        <v>44767</v>
      </c>
      <c r="M232" s="4">
        <v>44770</v>
      </c>
      <c r="N232" s="5">
        <v>68</v>
      </c>
      <c r="O232" s="5">
        <v>71</v>
      </c>
      <c r="P232">
        <v>2.7</v>
      </c>
      <c r="Q232">
        <v>1.1000000000000001</v>
      </c>
      <c r="R232">
        <v>0</v>
      </c>
      <c r="S232">
        <v>0</v>
      </c>
      <c r="T232">
        <v>0</v>
      </c>
      <c r="U232" t="s">
        <v>30</v>
      </c>
      <c r="V232" s="6">
        <v>0.3963888888888889</v>
      </c>
      <c r="W232">
        <v>14</v>
      </c>
      <c r="X232">
        <v>10</v>
      </c>
      <c r="Y232">
        <v>1306</v>
      </c>
      <c r="Z232">
        <v>10.944421999999999</v>
      </c>
      <c r="AA232">
        <v>13.007664999999999</v>
      </c>
      <c r="AB232">
        <v>60.334000000000003</v>
      </c>
      <c r="AC232">
        <f t="shared" si="7"/>
        <v>103.10934497845437</v>
      </c>
    </row>
    <row r="233" spans="1:33" x14ac:dyDescent="0.2">
      <c r="A233" s="76">
        <v>297</v>
      </c>
      <c r="B233">
        <v>1353</v>
      </c>
      <c r="C233" s="2" t="str">
        <f t="shared" si="6"/>
        <v>NP-dry-1353</v>
      </c>
      <c r="D233" s="76" t="s">
        <v>283</v>
      </c>
      <c r="E233" s="76" t="s">
        <v>284</v>
      </c>
      <c r="F233" s="76" t="s">
        <v>285</v>
      </c>
      <c r="G233">
        <v>16</v>
      </c>
      <c r="H233">
        <v>17</v>
      </c>
      <c r="I233" s="2">
        <v>34</v>
      </c>
      <c r="J233" s="2">
        <v>32</v>
      </c>
      <c r="K233" s="3">
        <v>33</v>
      </c>
      <c r="L233" s="4">
        <v>44767</v>
      </c>
      <c r="M233" s="4">
        <v>44769</v>
      </c>
      <c r="N233" s="5">
        <v>68</v>
      </c>
      <c r="O233" s="5">
        <v>70</v>
      </c>
      <c r="P233">
        <v>2.7</v>
      </c>
      <c r="Q233">
        <v>1.2</v>
      </c>
      <c r="R233">
        <v>0</v>
      </c>
      <c r="S233">
        <v>0</v>
      </c>
      <c r="T233">
        <v>0</v>
      </c>
      <c r="U233" t="s">
        <v>30</v>
      </c>
      <c r="V233" s="6">
        <v>0.55592592592592593</v>
      </c>
      <c r="W233">
        <v>16</v>
      </c>
      <c r="X233">
        <v>17</v>
      </c>
      <c r="Y233">
        <v>1353</v>
      </c>
      <c r="Z233">
        <v>9.6730900000000002</v>
      </c>
      <c r="AA233">
        <v>12.281891</v>
      </c>
      <c r="AB233">
        <v>60.633499</v>
      </c>
      <c r="AC233">
        <f t="shared" si="7"/>
        <v>91.892210481093542</v>
      </c>
    </row>
    <row r="234" spans="1:33" x14ac:dyDescent="0.2">
      <c r="A234" s="76">
        <v>480</v>
      </c>
      <c r="B234">
        <v>1536</v>
      </c>
      <c r="C234" s="2" t="str">
        <f t="shared" si="6"/>
        <v>NP-dry-1536</v>
      </c>
      <c r="D234" s="76" t="s">
        <v>283</v>
      </c>
      <c r="E234" s="76" t="s">
        <v>284</v>
      </c>
      <c r="F234" s="76" t="s">
        <v>285</v>
      </c>
      <c r="G234">
        <v>26</v>
      </c>
      <c r="H234">
        <v>20</v>
      </c>
      <c r="I234" s="2">
        <v>32</v>
      </c>
      <c r="J234" s="2">
        <v>33</v>
      </c>
      <c r="K234" s="3">
        <v>32.5</v>
      </c>
      <c r="L234" s="4">
        <v>44768</v>
      </c>
      <c r="M234" s="4">
        <v>44770</v>
      </c>
      <c r="N234" s="5">
        <v>69</v>
      </c>
      <c r="O234" s="5">
        <v>71</v>
      </c>
      <c r="P234">
        <v>2.4</v>
      </c>
      <c r="Q234">
        <v>1.2</v>
      </c>
      <c r="R234">
        <v>0</v>
      </c>
      <c r="S234">
        <v>0</v>
      </c>
      <c r="T234">
        <v>0</v>
      </c>
      <c r="U234" t="s">
        <v>30</v>
      </c>
      <c r="V234" s="6">
        <v>0.71137731481481481</v>
      </c>
      <c r="W234">
        <v>26</v>
      </c>
      <c r="X234">
        <v>20</v>
      </c>
      <c r="Y234">
        <v>1536</v>
      </c>
      <c r="Z234">
        <v>10.467134</v>
      </c>
      <c r="AA234">
        <v>12.62195</v>
      </c>
      <c r="AB234">
        <v>60.564597999999997</v>
      </c>
      <c r="AC234">
        <f t="shared" si="7"/>
        <v>99.049968521851156</v>
      </c>
    </row>
    <row r="235" spans="1:33" x14ac:dyDescent="0.2">
      <c r="A235" s="76">
        <v>521</v>
      </c>
      <c r="B235">
        <v>1577</v>
      </c>
      <c r="C235" s="2" t="str">
        <f t="shared" si="6"/>
        <v>NP-dry-1577</v>
      </c>
      <c r="D235" s="76" t="s">
        <v>283</v>
      </c>
      <c r="E235" s="76" t="s">
        <v>284</v>
      </c>
      <c r="F235" s="76" t="s">
        <v>285</v>
      </c>
      <c r="G235">
        <v>29</v>
      </c>
      <c r="H235">
        <v>1</v>
      </c>
      <c r="I235" s="2">
        <v>34</v>
      </c>
      <c r="J235" s="2">
        <v>27</v>
      </c>
      <c r="K235" s="3">
        <v>30.5</v>
      </c>
      <c r="L235" s="4">
        <v>44771</v>
      </c>
      <c r="M235" s="4">
        <v>44776</v>
      </c>
      <c r="N235" s="5">
        <v>72</v>
      </c>
      <c r="O235" s="5">
        <v>77</v>
      </c>
      <c r="P235">
        <v>2.1</v>
      </c>
      <c r="Q235">
        <v>1</v>
      </c>
      <c r="R235">
        <v>0</v>
      </c>
      <c r="S235">
        <v>0</v>
      </c>
      <c r="T235">
        <v>0</v>
      </c>
      <c r="U235" t="s">
        <v>31</v>
      </c>
      <c r="V235" s="6">
        <v>0.67381944444444442</v>
      </c>
      <c r="W235">
        <v>29</v>
      </c>
      <c r="X235">
        <v>1</v>
      </c>
      <c r="Y235">
        <v>1577</v>
      </c>
      <c r="Z235">
        <v>7.9080310000000003</v>
      </c>
      <c r="AA235">
        <v>23.88364</v>
      </c>
      <c r="AB235">
        <v>53.8857</v>
      </c>
      <c r="AC235">
        <f t="shared" si="7"/>
        <v>65.188439367163966</v>
      </c>
    </row>
    <row r="236" spans="1:33" x14ac:dyDescent="0.2">
      <c r="A236" s="76">
        <v>10</v>
      </c>
      <c r="B236">
        <v>1066</v>
      </c>
      <c r="C236" s="2" t="str">
        <f t="shared" si="6"/>
        <v>NP-dry-1066</v>
      </c>
      <c r="D236" s="76" t="s">
        <v>185</v>
      </c>
      <c r="E236" s="76" t="s">
        <v>186</v>
      </c>
      <c r="F236" s="76" t="s">
        <v>187</v>
      </c>
      <c r="G236">
        <v>1</v>
      </c>
      <c r="H236">
        <v>10</v>
      </c>
      <c r="I236" s="2">
        <v>33</v>
      </c>
      <c r="J236" s="2">
        <v>31</v>
      </c>
      <c r="K236" s="3">
        <v>32</v>
      </c>
      <c r="L236" s="4">
        <v>44764</v>
      </c>
      <c r="M236" s="4">
        <v>44767</v>
      </c>
      <c r="N236" s="5">
        <v>65</v>
      </c>
      <c r="O236" s="5">
        <v>68</v>
      </c>
      <c r="P236">
        <v>2.8</v>
      </c>
      <c r="Q236">
        <v>1</v>
      </c>
      <c r="R236">
        <v>0</v>
      </c>
      <c r="S236">
        <v>0</v>
      </c>
      <c r="T236">
        <v>0</v>
      </c>
      <c r="U236" t="s">
        <v>30</v>
      </c>
      <c r="V236" s="6">
        <v>0.39126157407407408</v>
      </c>
      <c r="W236">
        <v>1</v>
      </c>
      <c r="X236">
        <v>10</v>
      </c>
      <c r="Y236">
        <v>1066</v>
      </c>
      <c r="Z236">
        <v>11.168915</v>
      </c>
      <c r="AA236">
        <v>11.991873999999999</v>
      </c>
      <c r="AB236">
        <v>60.723399999999998</v>
      </c>
      <c r="AC236">
        <f t="shared" si="7"/>
        <v>106.45301560329997</v>
      </c>
    </row>
    <row r="237" spans="1:33" x14ac:dyDescent="0.2">
      <c r="A237" s="76">
        <v>78</v>
      </c>
      <c r="B237">
        <v>1134</v>
      </c>
      <c r="C237" s="2" t="str">
        <f t="shared" si="6"/>
        <v>NP-dry-1134</v>
      </c>
      <c r="D237" s="76" t="s">
        <v>185</v>
      </c>
      <c r="E237" s="76" t="s">
        <v>186</v>
      </c>
      <c r="F237" s="76" t="s">
        <v>187</v>
      </c>
      <c r="G237">
        <v>4</v>
      </c>
      <c r="H237">
        <v>18</v>
      </c>
      <c r="I237" s="2">
        <v>31</v>
      </c>
      <c r="J237" s="2">
        <v>33</v>
      </c>
      <c r="K237" s="3">
        <v>32</v>
      </c>
      <c r="L237" s="4">
        <v>44765</v>
      </c>
      <c r="M237" s="4">
        <v>44765</v>
      </c>
      <c r="N237" s="5">
        <v>66</v>
      </c>
      <c r="O237" s="5">
        <v>66</v>
      </c>
      <c r="P237">
        <v>2.7</v>
      </c>
      <c r="Q237">
        <v>1</v>
      </c>
      <c r="R237">
        <v>0</v>
      </c>
      <c r="S237">
        <v>0</v>
      </c>
      <c r="T237">
        <v>0</v>
      </c>
      <c r="U237" t="s">
        <v>30</v>
      </c>
      <c r="V237" s="6">
        <v>0.56878472222222221</v>
      </c>
      <c r="W237">
        <v>4</v>
      </c>
      <c r="X237">
        <v>18</v>
      </c>
      <c r="Y237">
        <v>1134</v>
      </c>
      <c r="Z237">
        <v>8.9006629999999998</v>
      </c>
      <c r="AA237">
        <v>11.382424</v>
      </c>
      <c r="AB237">
        <v>61.039299</v>
      </c>
      <c r="AC237">
        <f t="shared" si="7"/>
        <v>85.421350590203872</v>
      </c>
    </row>
    <row r="238" spans="1:33" x14ac:dyDescent="0.2">
      <c r="A238" s="76">
        <v>190</v>
      </c>
      <c r="B238">
        <v>1246</v>
      </c>
      <c r="C238" s="2" t="str">
        <f t="shared" si="6"/>
        <v>NP-dry-1246</v>
      </c>
      <c r="D238" s="76" t="s">
        <v>185</v>
      </c>
      <c r="E238" s="76" t="s">
        <v>186</v>
      </c>
      <c r="F238" s="76" t="s">
        <v>187</v>
      </c>
      <c r="G238">
        <v>11</v>
      </c>
      <c r="H238">
        <v>10</v>
      </c>
      <c r="I238" s="2">
        <v>30</v>
      </c>
      <c r="J238" s="2">
        <v>29</v>
      </c>
      <c r="K238" s="3">
        <v>29.5</v>
      </c>
      <c r="L238" s="4">
        <v>44762</v>
      </c>
      <c r="M238" s="4">
        <v>44766</v>
      </c>
      <c r="N238" s="5">
        <v>63</v>
      </c>
      <c r="O238" s="5">
        <v>67</v>
      </c>
      <c r="P238">
        <v>2.6</v>
      </c>
      <c r="Q238">
        <v>1</v>
      </c>
      <c r="R238">
        <v>0</v>
      </c>
      <c r="S238">
        <v>0</v>
      </c>
      <c r="T238">
        <v>0</v>
      </c>
      <c r="U238" t="s">
        <v>30</v>
      </c>
      <c r="V238" s="6">
        <v>0.39521990740740742</v>
      </c>
      <c r="W238">
        <v>11</v>
      </c>
      <c r="X238">
        <v>10</v>
      </c>
      <c r="Y238">
        <v>1246</v>
      </c>
      <c r="Z238">
        <v>11.618414</v>
      </c>
      <c r="AA238">
        <v>12.030582000000001</v>
      </c>
      <c r="AB238">
        <v>60.825099999999999</v>
      </c>
      <c r="AC238">
        <f t="shared" si="7"/>
        <v>110.68856975138617</v>
      </c>
    </row>
    <row r="239" spans="1:33" x14ac:dyDescent="0.2">
      <c r="A239" s="76">
        <v>239</v>
      </c>
      <c r="B239">
        <v>1295</v>
      </c>
      <c r="C239" s="2" t="str">
        <f t="shared" si="6"/>
        <v>NP-dry-1295</v>
      </c>
      <c r="D239" s="76" t="s">
        <v>185</v>
      </c>
      <c r="E239" s="76" t="s">
        <v>186</v>
      </c>
      <c r="F239" s="76" t="s">
        <v>187</v>
      </c>
      <c r="G239">
        <v>13</v>
      </c>
      <c r="H239">
        <v>19</v>
      </c>
      <c r="I239" s="2">
        <v>31</v>
      </c>
      <c r="J239" s="2">
        <v>32</v>
      </c>
      <c r="K239" s="3">
        <v>31.5</v>
      </c>
      <c r="L239" s="4">
        <v>44759</v>
      </c>
      <c r="M239" s="4">
        <v>44768</v>
      </c>
      <c r="N239" s="5">
        <v>60</v>
      </c>
      <c r="O239" s="5">
        <v>69</v>
      </c>
      <c r="P239">
        <v>2.7</v>
      </c>
      <c r="Q239">
        <v>1</v>
      </c>
      <c r="R239">
        <v>0</v>
      </c>
      <c r="S239">
        <v>0</v>
      </c>
      <c r="T239">
        <v>0</v>
      </c>
      <c r="U239" t="s">
        <v>30</v>
      </c>
      <c r="V239" s="6">
        <v>0.69410879629629629</v>
      </c>
      <c r="W239">
        <v>13</v>
      </c>
      <c r="X239">
        <v>19</v>
      </c>
      <c r="Y239">
        <v>1295</v>
      </c>
      <c r="Z239">
        <v>11.389132999999999</v>
      </c>
      <c r="AA239">
        <v>12.028192000000001</v>
      </c>
      <c r="AB239">
        <v>60.874802000000003</v>
      </c>
      <c r="AC239">
        <f t="shared" si="7"/>
        <v>108.5071587570507</v>
      </c>
    </row>
    <row r="240" spans="1:33" ht="16" x14ac:dyDescent="0.2">
      <c r="A240" s="76">
        <v>426</v>
      </c>
      <c r="B240">
        <v>1482</v>
      </c>
      <c r="C240" s="2" t="str">
        <f t="shared" si="6"/>
        <v>NP-dry-1482</v>
      </c>
      <c r="D240" s="76" t="s">
        <v>185</v>
      </c>
      <c r="E240" s="76" t="s">
        <v>186</v>
      </c>
      <c r="F240" s="76" t="s">
        <v>187</v>
      </c>
      <c r="G240">
        <v>24</v>
      </c>
      <c r="H240">
        <v>6</v>
      </c>
      <c r="I240" s="2">
        <v>32</v>
      </c>
      <c r="J240" s="2">
        <v>29</v>
      </c>
      <c r="K240" s="3">
        <v>30.5</v>
      </c>
      <c r="L240" s="4">
        <v>44763</v>
      </c>
      <c r="M240" s="4">
        <v>44766</v>
      </c>
      <c r="N240" s="5">
        <v>64</v>
      </c>
      <c r="O240" s="5">
        <v>67</v>
      </c>
      <c r="P240">
        <v>2.7</v>
      </c>
      <c r="Q240">
        <v>1.2</v>
      </c>
      <c r="R240">
        <v>0</v>
      </c>
      <c r="S240">
        <v>0</v>
      </c>
      <c r="T240">
        <v>0</v>
      </c>
      <c r="U240" t="s">
        <v>29</v>
      </c>
      <c r="V240" s="6">
        <v>0.58592592592592596</v>
      </c>
      <c r="W240">
        <v>24</v>
      </c>
      <c r="X240">
        <v>6</v>
      </c>
      <c r="Y240">
        <v>1482</v>
      </c>
      <c r="Z240">
        <v>7.8464320000000001</v>
      </c>
      <c r="AA240">
        <v>10.998390000000001</v>
      </c>
      <c r="AB240">
        <v>60.796000999999997</v>
      </c>
      <c r="AC240">
        <f t="shared" si="7"/>
        <v>75.630032613272462</v>
      </c>
      <c r="AG240" s="85" t="s">
        <v>88</v>
      </c>
    </row>
    <row r="241" spans="1:29" x14ac:dyDescent="0.2">
      <c r="A241" s="76">
        <v>458</v>
      </c>
      <c r="B241">
        <v>1514</v>
      </c>
      <c r="C241" s="2" t="str">
        <f t="shared" si="6"/>
        <v>NP-dry-1514</v>
      </c>
      <c r="D241" s="76" t="s">
        <v>185</v>
      </c>
      <c r="E241" s="76" t="s">
        <v>186</v>
      </c>
      <c r="F241" s="76" t="s">
        <v>187</v>
      </c>
      <c r="G241">
        <v>25</v>
      </c>
      <c r="H241">
        <v>18</v>
      </c>
      <c r="I241" s="2">
        <v>33</v>
      </c>
      <c r="J241" s="2">
        <v>33</v>
      </c>
      <c r="K241" s="3">
        <v>33</v>
      </c>
      <c r="L241" s="4">
        <v>44762</v>
      </c>
      <c r="M241" s="4">
        <v>44767</v>
      </c>
      <c r="N241" s="5">
        <v>63</v>
      </c>
      <c r="O241" s="5">
        <v>68</v>
      </c>
      <c r="P241">
        <v>2.7</v>
      </c>
      <c r="Q241">
        <v>1</v>
      </c>
      <c r="R241">
        <v>0</v>
      </c>
      <c r="S241">
        <v>0</v>
      </c>
      <c r="T241">
        <v>0</v>
      </c>
      <c r="U241" t="s">
        <v>30</v>
      </c>
      <c r="V241" s="6">
        <v>0.57699074074074075</v>
      </c>
      <c r="W241">
        <v>25</v>
      </c>
      <c r="X241">
        <v>18</v>
      </c>
      <c r="Y241">
        <v>1514</v>
      </c>
      <c r="Z241">
        <v>7.6796949999999997</v>
      </c>
      <c r="AA241">
        <v>11.315916</v>
      </c>
      <c r="AB241">
        <v>61.110301999999997</v>
      </c>
      <c r="AC241">
        <f t="shared" si="7"/>
        <v>73.758804061518546</v>
      </c>
    </row>
    <row r="242" spans="1:29" x14ac:dyDescent="0.2">
      <c r="A242" s="76">
        <v>60</v>
      </c>
      <c r="B242">
        <v>1116</v>
      </c>
      <c r="C242" s="2" t="str">
        <f t="shared" si="6"/>
        <v>NP-dry-1116</v>
      </c>
      <c r="D242" s="76" t="s">
        <v>286</v>
      </c>
      <c r="E242" s="76" t="s">
        <v>287</v>
      </c>
      <c r="F242" s="76" t="s">
        <v>288</v>
      </c>
      <c r="G242">
        <v>3</v>
      </c>
      <c r="H242">
        <v>20</v>
      </c>
      <c r="I242" s="2">
        <v>32</v>
      </c>
      <c r="J242" s="2">
        <v>33</v>
      </c>
      <c r="K242" s="3">
        <v>32.5</v>
      </c>
      <c r="L242" s="4">
        <v>44765</v>
      </c>
      <c r="M242" s="4">
        <v>44765</v>
      </c>
      <c r="N242" s="5">
        <v>66</v>
      </c>
      <c r="O242" s="5">
        <v>66</v>
      </c>
      <c r="P242">
        <v>2.6</v>
      </c>
      <c r="Q242">
        <v>1.1000000000000001</v>
      </c>
      <c r="R242">
        <v>1</v>
      </c>
      <c r="S242">
        <v>0</v>
      </c>
      <c r="T242">
        <v>0</v>
      </c>
      <c r="U242" t="s">
        <v>30</v>
      </c>
      <c r="V242" s="6">
        <v>0.70442129629629635</v>
      </c>
      <c r="W242">
        <v>3</v>
      </c>
      <c r="X242">
        <v>20</v>
      </c>
      <c r="Y242">
        <v>1116</v>
      </c>
      <c r="Z242">
        <v>12.311394</v>
      </c>
      <c r="AA242">
        <v>11.686025000000001</v>
      </c>
      <c r="AB242">
        <v>60.989398999999999</v>
      </c>
      <c r="AC242">
        <f t="shared" si="7"/>
        <v>117.74998822167196</v>
      </c>
    </row>
    <row r="243" spans="1:29" x14ac:dyDescent="0.2">
      <c r="A243" s="76">
        <v>123</v>
      </c>
      <c r="B243">
        <v>1179</v>
      </c>
      <c r="C243" s="2" t="str">
        <f t="shared" si="6"/>
        <v>NP-dry-1179</v>
      </c>
      <c r="D243" s="76" t="s">
        <v>286</v>
      </c>
      <c r="E243" s="76" t="s">
        <v>287</v>
      </c>
      <c r="F243" s="76" t="s">
        <v>288</v>
      </c>
      <c r="G243">
        <v>7</v>
      </c>
      <c r="H243">
        <v>3</v>
      </c>
      <c r="I243" s="2">
        <v>32</v>
      </c>
      <c r="J243" s="2">
        <v>30</v>
      </c>
      <c r="K243" s="3">
        <v>31</v>
      </c>
      <c r="L243" s="4">
        <v>44765</v>
      </c>
      <c r="M243" s="4">
        <v>44767</v>
      </c>
      <c r="N243" s="5">
        <v>66</v>
      </c>
      <c r="O243" s="5">
        <v>68</v>
      </c>
      <c r="P243">
        <v>2.7</v>
      </c>
      <c r="Q243">
        <v>1.2</v>
      </c>
      <c r="R243">
        <v>0</v>
      </c>
      <c r="S243">
        <v>0</v>
      </c>
      <c r="T243">
        <v>0</v>
      </c>
      <c r="U243" t="s">
        <v>33</v>
      </c>
      <c r="V243" s="6">
        <v>0.66086805555555561</v>
      </c>
      <c r="W243">
        <v>7</v>
      </c>
      <c r="X243">
        <v>3</v>
      </c>
      <c r="Y243">
        <v>1179</v>
      </c>
      <c r="Z243">
        <v>12.766005</v>
      </c>
      <c r="AA243">
        <v>12.178416</v>
      </c>
      <c r="AB243">
        <v>59.806697999999997</v>
      </c>
      <c r="AC243">
        <f t="shared" si="7"/>
        <v>121.4172761088102</v>
      </c>
    </row>
    <row r="244" spans="1:29" x14ac:dyDescent="0.2">
      <c r="A244" s="76">
        <v>196</v>
      </c>
      <c r="B244">
        <v>1252</v>
      </c>
      <c r="C244" s="2" t="str">
        <f t="shared" si="6"/>
        <v>NP-dry-1252</v>
      </c>
      <c r="D244" s="76" t="s">
        <v>286</v>
      </c>
      <c r="E244" s="76" t="s">
        <v>287</v>
      </c>
      <c r="F244" s="76" t="s">
        <v>288</v>
      </c>
      <c r="G244">
        <v>11</v>
      </c>
      <c r="H244">
        <v>16</v>
      </c>
      <c r="I244" s="2">
        <v>34</v>
      </c>
      <c r="J244" s="2">
        <v>34</v>
      </c>
      <c r="K244" s="3">
        <v>34</v>
      </c>
      <c r="L244" s="4">
        <v>44760</v>
      </c>
      <c r="M244" s="4">
        <v>44773</v>
      </c>
      <c r="N244" s="5">
        <v>61</v>
      </c>
      <c r="O244" s="5">
        <v>74</v>
      </c>
      <c r="P244">
        <v>2.7</v>
      </c>
      <c r="Q244">
        <v>1.3</v>
      </c>
      <c r="R244">
        <v>0</v>
      </c>
      <c r="S244">
        <v>0</v>
      </c>
      <c r="T244">
        <v>0</v>
      </c>
      <c r="U244" t="s">
        <v>30</v>
      </c>
      <c r="V244" s="6">
        <v>0.53372685185185187</v>
      </c>
      <c r="W244">
        <v>11</v>
      </c>
      <c r="X244">
        <v>16</v>
      </c>
      <c r="Y244">
        <v>1252</v>
      </c>
      <c r="Z244">
        <v>13.236041999999999</v>
      </c>
      <c r="AA244">
        <v>11.507065000000001</v>
      </c>
      <c r="AB244">
        <v>60.985698999999997</v>
      </c>
      <c r="AC244">
        <f t="shared" si="7"/>
        <v>126.85013838711163</v>
      </c>
    </row>
    <row r="245" spans="1:29" x14ac:dyDescent="0.2">
      <c r="A245" s="76">
        <v>202</v>
      </c>
      <c r="B245">
        <v>1258</v>
      </c>
      <c r="C245" s="2" t="str">
        <f t="shared" si="6"/>
        <v>NP-dry-1258</v>
      </c>
      <c r="D245" s="76" t="s">
        <v>286</v>
      </c>
      <c r="E245" s="76" t="s">
        <v>287</v>
      </c>
      <c r="F245" s="76" t="s">
        <v>288</v>
      </c>
      <c r="G245">
        <v>12</v>
      </c>
      <c r="H245">
        <v>2</v>
      </c>
      <c r="I245" s="2">
        <v>34</v>
      </c>
      <c r="J245" s="2">
        <v>33</v>
      </c>
      <c r="K245" s="3">
        <v>33.5</v>
      </c>
      <c r="L245" s="4">
        <v>44763</v>
      </c>
      <c r="M245" s="4">
        <v>44766</v>
      </c>
      <c r="N245" s="5">
        <v>64</v>
      </c>
      <c r="O245" s="5">
        <v>67</v>
      </c>
      <c r="P245">
        <v>2.8</v>
      </c>
      <c r="Q245">
        <v>1.3</v>
      </c>
      <c r="R245">
        <v>0</v>
      </c>
      <c r="S245">
        <v>0</v>
      </c>
      <c r="T245">
        <v>0</v>
      </c>
      <c r="U245" t="s">
        <v>33</v>
      </c>
      <c r="V245" s="6">
        <v>0.51010416666666669</v>
      </c>
      <c r="W245">
        <v>12</v>
      </c>
      <c r="X245">
        <v>2</v>
      </c>
      <c r="Y245">
        <v>1258</v>
      </c>
      <c r="Z245">
        <v>13.904377</v>
      </c>
      <c r="AA245">
        <v>14.866799</v>
      </c>
      <c r="AB245">
        <v>58.249198999999997</v>
      </c>
      <c r="AC245">
        <f t="shared" si="7"/>
        <v>128.19606869591033</v>
      </c>
    </row>
    <row r="246" spans="1:29" x14ac:dyDescent="0.2">
      <c r="A246" s="76">
        <v>437</v>
      </c>
      <c r="B246">
        <v>1493</v>
      </c>
      <c r="C246" s="2" t="str">
        <f t="shared" si="6"/>
        <v>NP-dry-1493</v>
      </c>
      <c r="D246" s="76" t="s">
        <v>286</v>
      </c>
      <c r="E246" s="76" t="s">
        <v>287</v>
      </c>
      <c r="F246" s="76" t="s">
        <v>288</v>
      </c>
      <c r="G246">
        <v>24</v>
      </c>
      <c r="H246">
        <v>17</v>
      </c>
      <c r="I246" s="2">
        <v>32</v>
      </c>
      <c r="J246" s="2">
        <v>31</v>
      </c>
      <c r="K246" s="3">
        <v>31.5</v>
      </c>
      <c r="L246" s="4">
        <v>44766</v>
      </c>
      <c r="M246" s="4">
        <v>44768</v>
      </c>
      <c r="N246" s="5">
        <v>67</v>
      </c>
      <c r="O246" s="5">
        <v>69</v>
      </c>
      <c r="P246">
        <v>2.7</v>
      </c>
      <c r="Q246">
        <v>1.2</v>
      </c>
      <c r="R246">
        <v>2</v>
      </c>
      <c r="S246">
        <v>0</v>
      </c>
      <c r="T246">
        <v>0</v>
      </c>
      <c r="U246" t="s">
        <v>30</v>
      </c>
      <c r="V246" s="6">
        <v>0.55922453703703701</v>
      </c>
      <c r="W246">
        <v>24</v>
      </c>
      <c r="X246">
        <v>17</v>
      </c>
      <c r="Y246">
        <v>1493</v>
      </c>
      <c r="Z246">
        <v>9.473967</v>
      </c>
      <c r="AA246">
        <v>11.948724</v>
      </c>
      <c r="AB246">
        <v>60.714297999999999</v>
      </c>
      <c r="AC246">
        <f t="shared" si="7"/>
        <v>90.342422329136326</v>
      </c>
    </row>
    <row r="247" spans="1:29" x14ac:dyDescent="0.2">
      <c r="A247" s="76">
        <v>504</v>
      </c>
      <c r="B247">
        <v>1560</v>
      </c>
      <c r="C247" s="2" t="str">
        <f t="shared" si="6"/>
        <v>NP-dry-1560</v>
      </c>
      <c r="D247" s="76" t="s">
        <v>286</v>
      </c>
      <c r="E247" s="76" t="s">
        <v>287</v>
      </c>
      <c r="F247" s="76" t="s">
        <v>288</v>
      </c>
      <c r="G247">
        <v>28</v>
      </c>
      <c r="H247">
        <v>4</v>
      </c>
      <c r="I247" s="2">
        <v>34</v>
      </c>
      <c r="J247" s="2">
        <v>32</v>
      </c>
      <c r="K247" s="3">
        <v>33</v>
      </c>
      <c r="L247" s="4">
        <v>44763</v>
      </c>
      <c r="M247" s="4">
        <v>44766</v>
      </c>
      <c r="N247" s="5">
        <v>64</v>
      </c>
      <c r="O247" s="5">
        <v>67</v>
      </c>
      <c r="P247">
        <v>2.7</v>
      </c>
      <c r="Q247">
        <v>1.1000000000000001</v>
      </c>
      <c r="R247">
        <v>0</v>
      </c>
      <c r="S247">
        <v>1</v>
      </c>
      <c r="T247">
        <v>0</v>
      </c>
      <c r="U247" t="s">
        <v>29</v>
      </c>
      <c r="V247" s="6">
        <v>0.55305555555555552</v>
      </c>
      <c r="W247">
        <v>28</v>
      </c>
      <c r="X247">
        <v>4</v>
      </c>
      <c r="Y247">
        <v>1560</v>
      </c>
      <c r="Z247">
        <v>10.935098999999999</v>
      </c>
      <c r="AA247">
        <v>10.929773000000001</v>
      </c>
      <c r="AB247">
        <v>60.988200999999997</v>
      </c>
      <c r="AC247">
        <f t="shared" si="7"/>
        <v>105.482274970419</v>
      </c>
    </row>
    <row r="248" spans="1:29" x14ac:dyDescent="0.2">
      <c r="A248" s="76">
        <v>25</v>
      </c>
      <c r="B248">
        <v>1081</v>
      </c>
      <c r="C248" s="2" t="str">
        <f t="shared" si="6"/>
        <v>NP-dry-1081</v>
      </c>
      <c r="D248" s="76" t="s">
        <v>348</v>
      </c>
      <c r="E248" s="76" t="s">
        <v>349</v>
      </c>
      <c r="F248" s="76" t="s">
        <v>350</v>
      </c>
      <c r="G248">
        <v>2</v>
      </c>
      <c r="H248">
        <v>5</v>
      </c>
      <c r="I248" s="2">
        <v>18</v>
      </c>
      <c r="J248" s="2">
        <v>18</v>
      </c>
      <c r="K248" s="3">
        <v>18</v>
      </c>
      <c r="L248" s="4">
        <v>44764</v>
      </c>
      <c r="M248" s="4">
        <v>44764</v>
      </c>
      <c r="N248" s="5">
        <v>65</v>
      </c>
      <c r="O248" s="5">
        <v>65</v>
      </c>
      <c r="P248">
        <v>2.7</v>
      </c>
      <c r="Q248">
        <v>1.2</v>
      </c>
      <c r="R248">
        <v>0</v>
      </c>
      <c r="S248">
        <v>0</v>
      </c>
      <c r="T248">
        <v>0</v>
      </c>
      <c r="U248" t="s">
        <v>29</v>
      </c>
      <c r="V248" s="6">
        <v>0.56087962962962956</v>
      </c>
      <c r="W248">
        <v>2</v>
      </c>
      <c r="X248">
        <v>5</v>
      </c>
      <c r="Y248">
        <v>1081</v>
      </c>
      <c r="Z248">
        <v>12.031186999999999</v>
      </c>
      <c r="AA248">
        <v>12.606716</v>
      </c>
      <c r="AB248">
        <v>59.494900000000001</v>
      </c>
      <c r="AC248">
        <f t="shared" si="7"/>
        <v>113.87037364796277</v>
      </c>
    </row>
    <row r="249" spans="1:29" x14ac:dyDescent="0.2">
      <c r="A249" s="76">
        <v>155</v>
      </c>
      <c r="B249">
        <v>1211</v>
      </c>
      <c r="C249" s="2" t="str">
        <f t="shared" si="6"/>
        <v>NP-dry-1211</v>
      </c>
      <c r="D249" s="76" t="s">
        <v>348</v>
      </c>
      <c r="E249" s="76" t="s">
        <v>349</v>
      </c>
      <c r="F249" s="76" t="s">
        <v>350</v>
      </c>
      <c r="G249">
        <v>8</v>
      </c>
      <c r="H249">
        <v>15</v>
      </c>
      <c r="I249" s="2">
        <v>26</v>
      </c>
      <c r="J249" s="2">
        <v>13</v>
      </c>
      <c r="K249" s="3">
        <v>19.5</v>
      </c>
      <c r="L249" s="4">
        <v>44765</v>
      </c>
      <c r="M249" s="4">
        <v>44767</v>
      </c>
      <c r="N249" s="5">
        <v>66</v>
      </c>
      <c r="O249" s="5">
        <v>68</v>
      </c>
      <c r="P249">
        <v>2.7</v>
      </c>
      <c r="Q249">
        <v>1.2</v>
      </c>
      <c r="R249">
        <v>0</v>
      </c>
      <c r="S249">
        <v>0</v>
      </c>
      <c r="T249">
        <v>0</v>
      </c>
      <c r="U249" t="s">
        <v>30</v>
      </c>
      <c r="V249" s="6">
        <v>0.51442129629629629</v>
      </c>
      <c r="W249">
        <v>8</v>
      </c>
      <c r="X249">
        <v>15</v>
      </c>
      <c r="Y249">
        <v>1211</v>
      </c>
      <c r="Z249">
        <v>11.46711</v>
      </c>
      <c r="AA249">
        <v>12.170608</v>
      </c>
      <c r="AB249">
        <v>60.626102000000003</v>
      </c>
      <c r="AC249">
        <f t="shared" si="7"/>
        <v>109.07320242002523</v>
      </c>
    </row>
    <row r="250" spans="1:29" x14ac:dyDescent="0.2">
      <c r="A250" s="76">
        <v>197</v>
      </c>
      <c r="B250">
        <v>1253</v>
      </c>
      <c r="C250" s="2" t="str">
        <f t="shared" si="6"/>
        <v>NP-dry-1253</v>
      </c>
      <c r="D250" s="76" t="s">
        <v>348</v>
      </c>
      <c r="E250" s="76" t="s">
        <v>349</v>
      </c>
      <c r="F250" s="76" t="s">
        <v>350</v>
      </c>
      <c r="G250">
        <v>11</v>
      </c>
      <c r="H250">
        <v>17</v>
      </c>
      <c r="I250" s="2">
        <v>19</v>
      </c>
      <c r="J250" s="2">
        <v>14</v>
      </c>
      <c r="K250" s="3">
        <v>16.5</v>
      </c>
      <c r="L250" s="4">
        <v>44765</v>
      </c>
      <c r="M250" s="4">
        <v>44767</v>
      </c>
      <c r="N250" s="5">
        <v>66</v>
      </c>
      <c r="O250" s="5">
        <v>68</v>
      </c>
      <c r="P250">
        <v>2.6</v>
      </c>
      <c r="Q250">
        <v>1.2</v>
      </c>
      <c r="R250">
        <v>0</v>
      </c>
      <c r="S250">
        <v>0</v>
      </c>
      <c r="T250">
        <v>0</v>
      </c>
      <c r="U250" t="s">
        <v>30</v>
      </c>
      <c r="V250" s="6">
        <v>0.55378472222222219</v>
      </c>
      <c r="W250">
        <v>11</v>
      </c>
      <c r="X250">
        <v>17</v>
      </c>
      <c r="Y250">
        <v>1253</v>
      </c>
      <c r="Z250">
        <v>11.118135000000001</v>
      </c>
      <c r="AA250">
        <v>11.979115</v>
      </c>
      <c r="AB250">
        <v>60.693401000000001</v>
      </c>
      <c r="AC250">
        <f t="shared" si="7"/>
        <v>105.98438482121013</v>
      </c>
    </row>
    <row r="251" spans="1:29" x14ac:dyDescent="0.2">
      <c r="A251" s="76">
        <v>321</v>
      </c>
      <c r="B251">
        <v>1377</v>
      </c>
      <c r="C251" s="2" t="str">
        <f t="shared" si="6"/>
        <v>NP-dry-1377</v>
      </c>
      <c r="D251" s="76" t="s">
        <v>348</v>
      </c>
      <c r="E251" s="76" t="s">
        <v>349</v>
      </c>
      <c r="F251" s="76" t="s">
        <v>350</v>
      </c>
      <c r="G251">
        <v>18</v>
      </c>
      <c r="H251">
        <v>1</v>
      </c>
      <c r="I251" s="2">
        <v>22</v>
      </c>
      <c r="J251" s="2">
        <v>23</v>
      </c>
      <c r="K251" s="3">
        <v>22.5</v>
      </c>
      <c r="L251" s="4">
        <v>44766</v>
      </c>
      <c r="M251" s="4">
        <v>44768</v>
      </c>
      <c r="N251" s="5">
        <v>67</v>
      </c>
      <c r="O251" s="5">
        <v>69</v>
      </c>
      <c r="P251">
        <v>2.4</v>
      </c>
      <c r="Q251">
        <v>1</v>
      </c>
      <c r="R251">
        <v>0</v>
      </c>
      <c r="S251">
        <v>0</v>
      </c>
      <c r="T251">
        <v>0</v>
      </c>
      <c r="U251" t="s">
        <v>31</v>
      </c>
      <c r="V251" s="6">
        <v>0.66984953703703709</v>
      </c>
      <c r="W251">
        <v>18</v>
      </c>
      <c r="X251">
        <v>1</v>
      </c>
      <c r="Y251">
        <v>1377</v>
      </c>
      <c r="Z251">
        <v>8.9293209999999998</v>
      </c>
      <c r="AA251">
        <v>23.402124000000001</v>
      </c>
      <c r="AB251">
        <v>54.244301</v>
      </c>
      <c r="AC251">
        <f t="shared" si="7"/>
        <v>74.072904156379238</v>
      </c>
    </row>
    <row r="252" spans="1:29" x14ac:dyDescent="0.2">
      <c r="A252" s="76">
        <v>399</v>
      </c>
      <c r="B252">
        <v>1455</v>
      </c>
      <c r="C252" s="2" t="str">
        <f t="shared" si="6"/>
        <v>NP-dry-1455</v>
      </c>
      <c r="D252" s="76" t="s">
        <v>348</v>
      </c>
      <c r="E252" s="76" t="s">
        <v>349</v>
      </c>
      <c r="F252" s="76" t="s">
        <v>350</v>
      </c>
      <c r="G252">
        <v>22</v>
      </c>
      <c r="H252">
        <v>19</v>
      </c>
      <c r="I252" s="2">
        <v>27</v>
      </c>
      <c r="J252" s="2">
        <v>21</v>
      </c>
      <c r="K252" s="3">
        <v>24</v>
      </c>
      <c r="L252" s="4">
        <v>44765</v>
      </c>
      <c r="M252" s="4">
        <v>44767</v>
      </c>
      <c r="N252" s="5">
        <v>66</v>
      </c>
      <c r="O252" s="5">
        <v>68</v>
      </c>
      <c r="P252">
        <v>2.5</v>
      </c>
      <c r="Q252">
        <v>1.1000000000000001</v>
      </c>
      <c r="R252">
        <v>0</v>
      </c>
      <c r="S252">
        <v>0</v>
      </c>
      <c r="T252">
        <v>0</v>
      </c>
      <c r="U252" t="s">
        <v>30</v>
      </c>
      <c r="V252" s="6">
        <v>0.69701388888888882</v>
      </c>
      <c r="W252">
        <v>22</v>
      </c>
      <c r="X252">
        <v>19</v>
      </c>
      <c r="Y252">
        <v>1455</v>
      </c>
      <c r="Z252">
        <v>7.899794</v>
      </c>
      <c r="AA252">
        <v>11.592257999999999</v>
      </c>
      <c r="AB252">
        <v>61.154998999999997</v>
      </c>
      <c r="AC252">
        <f t="shared" si="7"/>
        <v>75.636299770056809</v>
      </c>
    </row>
    <row r="253" spans="1:29" x14ac:dyDescent="0.2">
      <c r="A253" s="76">
        <v>461</v>
      </c>
      <c r="B253">
        <v>1517</v>
      </c>
      <c r="C253" s="2" t="str">
        <f t="shared" si="6"/>
        <v>NP-dry-1517</v>
      </c>
      <c r="D253" s="76" t="s">
        <v>348</v>
      </c>
      <c r="E253" s="76" t="s">
        <v>349</v>
      </c>
      <c r="F253" s="76" t="s">
        <v>350</v>
      </c>
      <c r="G253">
        <v>26</v>
      </c>
      <c r="H253">
        <v>1</v>
      </c>
      <c r="I253" s="2">
        <v>21</v>
      </c>
      <c r="J253" s="2">
        <v>16</v>
      </c>
      <c r="K253" s="3">
        <v>18.5</v>
      </c>
      <c r="L253" s="4">
        <v>44768</v>
      </c>
      <c r="M253" s="4">
        <v>44771</v>
      </c>
      <c r="N253" s="5">
        <v>69</v>
      </c>
      <c r="O253" s="5">
        <v>72</v>
      </c>
      <c r="P253">
        <v>2.2000000000000002</v>
      </c>
      <c r="Q253">
        <v>1</v>
      </c>
      <c r="R253">
        <v>0</v>
      </c>
      <c r="S253">
        <v>0</v>
      </c>
      <c r="T253">
        <v>0</v>
      </c>
      <c r="U253" t="s">
        <v>31</v>
      </c>
      <c r="V253" s="6">
        <v>0.6726967592592592</v>
      </c>
      <c r="W253">
        <v>26</v>
      </c>
      <c r="X253">
        <v>1</v>
      </c>
      <c r="Y253">
        <v>1517</v>
      </c>
      <c r="Z253">
        <v>6.2381359999999999</v>
      </c>
      <c r="AA253">
        <v>19.378397</v>
      </c>
      <c r="AB253">
        <v>55.664501000000001</v>
      </c>
      <c r="AC253">
        <f t="shared" si="7"/>
        <v>54.466626492231789</v>
      </c>
    </row>
    <row r="254" spans="1:29" x14ac:dyDescent="0.2">
      <c r="A254" s="76">
        <v>74</v>
      </c>
      <c r="B254">
        <v>1130</v>
      </c>
      <c r="C254" s="2" t="str">
        <f t="shared" si="6"/>
        <v>NP-dry-1130</v>
      </c>
      <c r="D254" s="76" t="s">
        <v>266</v>
      </c>
      <c r="E254" s="76" t="s">
        <v>267</v>
      </c>
      <c r="F254" s="76" t="s">
        <v>268</v>
      </c>
      <c r="G254">
        <v>4</v>
      </c>
      <c r="H254">
        <v>14</v>
      </c>
      <c r="I254" s="2">
        <v>31</v>
      </c>
      <c r="J254" s="2">
        <v>33</v>
      </c>
      <c r="K254" s="3">
        <v>32</v>
      </c>
      <c r="L254" s="4">
        <v>44768</v>
      </c>
      <c r="M254" s="4">
        <v>44768</v>
      </c>
      <c r="N254" s="5">
        <v>69</v>
      </c>
      <c r="O254" s="5">
        <v>69</v>
      </c>
      <c r="P254">
        <v>2.8</v>
      </c>
      <c r="Q254">
        <v>1.4</v>
      </c>
      <c r="R254">
        <v>0</v>
      </c>
      <c r="S254">
        <v>0</v>
      </c>
      <c r="T254">
        <v>0</v>
      </c>
      <c r="U254" t="s">
        <v>30</v>
      </c>
      <c r="V254" s="6">
        <v>0.49577546296296293</v>
      </c>
      <c r="W254">
        <v>4</v>
      </c>
      <c r="X254">
        <v>14</v>
      </c>
      <c r="Y254">
        <v>1130</v>
      </c>
      <c r="Z254">
        <v>9.6481379999999994</v>
      </c>
      <c r="AA254">
        <v>11.752190000000001</v>
      </c>
      <c r="AB254">
        <v>60.900100999999999</v>
      </c>
      <c r="AC254">
        <f t="shared" si="7"/>
        <v>92.208647650112113</v>
      </c>
    </row>
    <row r="255" spans="1:29" x14ac:dyDescent="0.2">
      <c r="A255" s="76">
        <v>88</v>
      </c>
      <c r="B255">
        <v>1144</v>
      </c>
      <c r="C255" s="2" t="str">
        <f t="shared" si="6"/>
        <v>NP-dry-1144</v>
      </c>
      <c r="D255" s="76" t="s">
        <v>266</v>
      </c>
      <c r="E255" s="76" t="s">
        <v>267</v>
      </c>
      <c r="F255" s="76" t="s">
        <v>268</v>
      </c>
      <c r="G255">
        <v>5</v>
      </c>
      <c r="H255">
        <v>8</v>
      </c>
      <c r="I255" s="2">
        <v>33</v>
      </c>
      <c r="J255" s="2">
        <v>32</v>
      </c>
      <c r="K255" s="3">
        <v>32.5</v>
      </c>
      <c r="L255" s="4">
        <v>44768</v>
      </c>
      <c r="M255" s="4">
        <v>44768</v>
      </c>
      <c r="N255" s="5">
        <v>69</v>
      </c>
      <c r="O255" s="5">
        <v>69</v>
      </c>
      <c r="P255">
        <v>2.9</v>
      </c>
      <c r="Q255">
        <v>1.4</v>
      </c>
      <c r="R255">
        <v>0</v>
      </c>
      <c r="S255">
        <v>0</v>
      </c>
      <c r="T255">
        <v>0</v>
      </c>
      <c r="U255" t="s">
        <v>29</v>
      </c>
      <c r="V255" s="6">
        <v>0.63777777777777778</v>
      </c>
      <c r="W255">
        <v>5</v>
      </c>
      <c r="X255">
        <v>8</v>
      </c>
      <c r="Y255">
        <v>1144</v>
      </c>
      <c r="Z255">
        <v>8.0528510000000004</v>
      </c>
      <c r="AA255">
        <v>10.654857</v>
      </c>
      <c r="AB255">
        <v>60.836300000000001</v>
      </c>
      <c r="AC255">
        <f t="shared" si="7"/>
        <v>77.919260325422186</v>
      </c>
    </row>
    <row r="256" spans="1:29" x14ac:dyDescent="0.2">
      <c r="A256" s="76">
        <v>316</v>
      </c>
      <c r="B256">
        <v>1372</v>
      </c>
      <c r="C256" s="2" t="str">
        <f t="shared" si="6"/>
        <v>NP-dry-1372</v>
      </c>
      <c r="D256" s="76" t="s">
        <v>266</v>
      </c>
      <c r="E256" s="76" t="s">
        <v>267</v>
      </c>
      <c r="F256" s="76" t="s">
        <v>268</v>
      </c>
      <c r="G256">
        <v>17</v>
      </c>
      <c r="H256">
        <v>16</v>
      </c>
      <c r="I256" s="2">
        <v>33</v>
      </c>
      <c r="J256" s="2">
        <v>32</v>
      </c>
      <c r="K256" s="3">
        <v>32.5</v>
      </c>
      <c r="L256" s="4">
        <v>44769</v>
      </c>
      <c r="M256" s="4">
        <v>44771</v>
      </c>
      <c r="N256" s="5">
        <v>70</v>
      </c>
      <c r="O256" s="5">
        <v>72</v>
      </c>
      <c r="P256">
        <v>3</v>
      </c>
      <c r="Q256">
        <v>1.3</v>
      </c>
      <c r="R256">
        <v>0</v>
      </c>
      <c r="S256">
        <v>0</v>
      </c>
      <c r="T256">
        <v>0</v>
      </c>
      <c r="U256" t="s">
        <v>30</v>
      </c>
      <c r="V256" s="6">
        <v>0.5360300925925926</v>
      </c>
      <c r="W256">
        <v>17</v>
      </c>
      <c r="X256">
        <v>16</v>
      </c>
      <c r="Y256">
        <v>1372</v>
      </c>
      <c r="Z256">
        <v>8.7757629999999995</v>
      </c>
      <c r="AA256">
        <v>11.917308</v>
      </c>
      <c r="AB256">
        <v>60.871001999999997</v>
      </c>
      <c r="AC256">
        <f t="shared" si="7"/>
        <v>83.714304729756023</v>
      </c>
    </row>
    <row r="257" spans="1:33" x14ac:dyDescent="0.2">
      <c r="A257" s="76">
        <v>326</v>
      </c>
      <c r="B257">
        <v>1382</v>
      </c>
      <c r="C257" s="2" t="str">
        <f t="shared" si="6"/>
        <v>NP-dry-1382</v>
      </c>
      <c r="D257" s="76" t="s">
        <v>266</v>
      </c>
      <c r="E257" s="76" t="s">
        <v>267</v>
      </c>
      <c r="F257" s="76" t="s">
        <v>268</v>
      </c>
      <c r="G257">
        <v>18</v>
      </c>
      <c r="H257">
        <v>6</v>
      </c>
      <c r="I257" s="2">
        <v>31</v>
      </c>
      <c r="J257" s="2">
        <v>33</v>
      </c>
      <c r="K257" s="3">
        <v>32</v>
      </c>
      <c r="L257" s="4">
        <v>44767</v>
      </c>
      <c r="M257" s="4">
        <v>44770</v>
      </c>
      <c r="N257" s="5">
        <v>68</v>
      </c>
      <c r="O257" s="5">
        <v>71</v>
      </c>
      <c r="P257">
        <v>2.8</v>
      </c>
      <c r="Q257">
        <v>1.3</v>
      </c>
      <c r="R257">
        <v>0</v>
      </c>
      <c r="S257">
        <v>0</v>
      </c>
      <c r="T257">
        <v>0</v>
      </c>
      <c r="U257" t="s">
        <v>29</v>
      </c>
      <c r="V257" s="6">
        <v>0.58379629629629626</v>
      </c>
      <c r="W257">
        <v>18</v>
      </c>
      <c r="X257">
        <v>6</v>
      </c>
      <c r="Y257">
        <v>1382</v>
      </c>
      <c r="Z257">
        <v>9.8642160000000008</v>
      </c>
      <c r="AA257">
        <v>11.156898</v>
      </c>
      <c r="AB257">
        <v>60.777298000000002</v>
      </c>
      <c r="AC257">
        <f t="shared" si="7"/>
        <v>94.909677294139215</v>
      </c>
    </row>
    <row r="258" spans="1:33" x14ac:dyDescent="0.2">
      <c r="A258" s="76">
        <v>364</v>
      </c>
      <c r="B258">
        <v>1420</v>
      </c>
      <c r="C258" s="2" t="str">
        <f t="shared" si="6"/>
        <v>NP-dry-1420</v>
      </c>
      <c r="D258" s="76" t="s">
        <v>266</v>
      </c>
      <c r="E258" s="76" t="s">
        <v>267</v>
      </c>
      <c r="F258" s="76" t="s">
        <v>268</v>
      </c>
      <c r="G258">
        <v>21</v>
      </c>
      <c r="H258">
        <v>4</v>
      </c>
      <c r="I258" s="2">
        <v>33</v>
      </c>
      <c r="J258" s="2">
        <v>31</v>
      </c>
      <c r="K258" s="3">
        <v>32</v>
      </c>
      <c r="L258" s="4">
        <v>44769</v>
      </c>
      <c r="M258" s="4">
        <v>44771</v>
      </c>
      <c r="N258" s="5">
        <v>70</v>
      </c>
      <c r="O258" s="5">
        <v>72</v>
      </c>
      <c r="P258">
        <v>2.8</v>
      </c>
      <c r="Q258">
        <v>1.3</v>
      </c>
      <c r="R258">
        <v>0</v>
      </c>
      <c r="S258">
        <v>0</v>
      </c>
      <c r="T258">
        <v>0</v>
      </c>
      <c r="U258" t="s">
        <v>29</v>
      </c>
      <c r="V258" s="6">
        <v>0.55019675925925926</v>
      </c>
      <c r="W258">
        <v>21</v>
      </c>
      <c r="X258">
        <v>4</v>
      </c>
      <c r="Y258">
        <v>1420</v>
      </c>
      <c r="Z258">
        <v>7.9704110000000004</v>
      </c>
      <c r="AA258">
        <v>11.216056999999999</v>
      </c>
      <c r="AB258">
        <v>60.912502000000003</v>
      </c>
      <c r="AC258">
        <f t="shared" si="7"/>
        <v>76.637151591329527</v>
      </c>
    </row>
    <row r="259" spans="1:33" x14ac:dyDescent="0.2">
      <c r="A259" s="76">
        <v>515</v>
      </c>
      <c r="B259">
        <v>1571</v>
      </c>
      <c r="C259" s="2" t="str">
        <f t="shared" si="6"/>
        <v>NP-dry-1571</v>
      </c>
      <c r="D259" s="76" t="s">
        <v>266</v>
      </c>
      <c r="E259" s="76" t="s">
        <v>267</v>
      </c>
      <c r="F259" s="76" t="s">
        <v>268</v>
      </c>
      <c r="G259">
        <v>28</v>
      </c>
      <c r="H259">
        <v>15</v>
      </c>
      <c r="I259" s="2">
        <v>33</v>
      </c>
      <c r="J259" s="2">
        <v>33</v>
      </c>
      <c r="K259" s="3">
        <v>33</v>
      </c>
      <c r="L259" s="4">
        <v>44771</v>
      </c>
      <c r="M259" s="4">
        <v>44769</v>
      </c>
      <c r="N259" s="5">
        <v>72</v>
      </c>
      <c r="O259" s="5">
        <v>70</v>
      </c>
      <c r="P259">
        <v>2.7</v>
      </c>
      <c r="Q259">
        <v>1.2</v>
      </c>
      <c r="R259">
        <v>0</v>
      </c>
      <c r="S259">
        <v>0</v>
      </c>
      <c r="T259">
        <v>0</v>
      </c>
      <c r="U259" t="s">
        <v>30</v>
      </c>
      <c r="V259" s="6">
        <v>0.52335648148148151</v>
      </c>
      <c r="W259">
        <v>28</v>
      </c>
      <c r="X259">
        <v>15</v>
      </c>
      <c r="Y259">
        <v>1571</v>
      </c>
      <c r="Z259">
        <v>8.6763290000000008</v>
      </c>
      <c r="AA259">
        <v>12.423023000000001</v>
      </c>
      <c r="AB259">
        <v>60.541697999999997</v>
      </c>
      <c r="AC259">
        <f t="shared" si="7"/>
        <v>82.290589079322231</v>
      </c>
    </row>
    <row r="260" spans="1:33" x14ac:dyDescent="0.2">
      <c r="A260" s="76">
        <v>96</v>
      </c>
      <c r="B260">
        <v>1152</v>
      </c>
      <c r="C260" s="2" t="str">
        <f t="shared" si="6"/>
        <v>NP-dry-1152</v>
      </c>
      <c r="D260" s="76" t="s">
        <v>345</v>
      </c>
      <c r="E260" s="76" t="s">
        <v>346</v>
      </c>
      <c r="F260" s="76" t="s">
        <v>347</v>
      </c>
      <c r="G260">
        <v>5</v>
      </c>
      <c r="H260">
        <v>16</v>
      </c>
      <c r="I260" s="2">
        <v>31</v>
      </c>
      <c r="J260" s="2">
        <v>34</v>
      </c>
      <c r="K260" s="3">
        <v>32.5</v>
      </c>
      <c r="L260" s="4">
        <v>44766</v>
      </c>
      <c r="M260" s="4">
        <v>44766</v>
      </c>
      <c r="N260" s="5">
        <v>67</v>
      </c>
      <c r="O260" s="5">
        <v>67</v>
      </c>
      <c r="P260">
        <v>2.7</v>
      </c>
      <c r="Q260">
        <v>1.1000000000000001</v>
      </c>
      <c r="R260">
        <v>0</v>
      </c>
      <c r="S260">
        <v>0</v>
      </c>
      <c r="T260">
        <v>0</v>
      </c>
      <c r="U260" t="s">
        <v>30</v>
      </c>
      <c r="V260" s="6">
        <v>0.53148148148148155</v>
      </c>
      <c r="W260">
        <v>5</v>
      </c>
      <c r="X260">
        <v>16</v>
      </c>
      <c r="Y260">
        <v>1152</v>
      </c>
      <c r="Z260">
        <v>10.196363</v>
      </c>
      <c r="AA260">
        <v>12.405506000000001</v>
      </c>
      <c r="AB260">
        <v>60.356602000000002</v>
      </c>
      <c r="AC260">
        <f t="shared" si="7"/>
        <v>96.726685451143723</v>
      </c>
    </row>
    <row r="261" spans="1:33" x14ac:dyDescent="0.2">
      <c r="A261" s="76">
        <v>141</v>
      </c>
      <c r="B261">
        <v>1197</v>
      </c>
      <c r="C261" s="2" t="str">
        <f t="shared" ref="C261:C324" si="8">"NP-dry-"&amp;B261</f>
        <v>NP-dry-1197</v>
      </c>
      <c r="D261" s="76" t="s">
        <v>345</v>
      </c>
      <c r="E261" s="76" t="s">
        <v>346</v>
      </c>
      <c r="F261" s="76" t="s">
        <v>347</v>
      </c>
      <c r="G261">
        <v>8</v>
      </c>
      <c r="H261">
        <v>1</v>
      </c>
      <c r="I261" s="2">
        <v>32</v>
      </c>
      <c r="J261" s="2">
        <v>31</v>
      </c>
      <c r="K261" s="3">
        <v>31.5</v>
      </c>
      <c r="L261" s="4">
        <v>44767</v>
      </c>
      <c r="M261" s="4">
        <v>44770</v>
      </c>
      <c r="N261" s="5">
        <v>68</v>
      </c>
      <c r="O261" s="5">
        <v>71</v>
      </c>
      <c r="P261">
        <v>2.9</v>
      </c>
      <c r="Q261">
        <v>1.2</v>
      </c>
      <c r="R261">
        <v>0</v>
      </c>
      <c r="S261">
        <v>0</v>
      </c>
      <c r="T261">
        <v>0</v>
      </c>
      <c r="U261" t="s">
        <v>31</v>
      </c>
      <c r="V261" s="6">
        <v>0.66592592592592592</v>
      </c>
      <c r="W261">
        <v>8</v>
      </c>
      <c r="X261">
        <v>1</v>
      </c>
      <c r="Y261">
        <v>1197</v>
      </c>
      <c r="Z261">
        <v>15.008552999999999</v>
      </c>
      <c r="AA261">
        <v>15.327197999999999</v>
      </c>
      <c r="AB261">
        <v>57.728698999999999</v>
      </c>
      <c r="AC261">
        <f t="shared" si="7"/>
        <v>137.62805246102394</v>
      </c>
    </row>
    <row r="262" spans="1:33" x14ac:dyDescent="0.2">
      <c r="A262" s="76">
        <v>229</v>
      </c>
      <c r="B262">
        <v>1285</v>
      </c>
      <c r="C262" s="2" t="str">
        <f t="shared" si="8"/>
        <v>NP-dry-1285</v>
      </c>
      <c r="D262" s="76" t="s">
        <v>345</v>
      </c>
      <c r="E262" s="76" t="s">
        <v>346</v>
      </c>
      <c r="F262" s="76" t="s">
        <v>347</v>
      </c>
      <c r="G262">
        <v>13</v>
      </c>
      <c r="H262">
        <v>9</v>
      </c>
      <c r="I262" s="2">
        <v>32</v>
      </c>
      <c r="J262" s="2">
        <v>32</v>
      </c>
      <c r="K262" s="3">
        <v>32</v>
      </c>
      <c r="L262" s="4">
        <v>44766</v>
      </c>
      <c r="M262" s="4">
        <v>44769</v>
      </c>
      <c r="N262" s="5">
        <v>67</v>
      </c>
      <c r="O262" s="5">
        <v>70</v>
      </c>
      <c r="P262">
        <v>2.7</v>
      </c>
      <c r="Q262">
        <v>1</v>
      </c>
      <c r="R262">
        <v>0</v>
      </c>
      <c r="S262">
        <v>0</v>
      </c>
      <c r="T262">
        <v>0</v>
      </c>
      <c r="U262" t="s">
        <v>30</v>
      </c>
      <c r="V262" s="6">
        <v>0.37862268518518521</v>
      </c>
      <c r="W262">
        <v>13</v>
      </c>
      <c r="X262">
        <v>9</v>
      </c>
      <c r="Y262">
        <v>1285</v>
      </c>
      <c r="Z262">
        <v>9.9955440000000007</v>
      </c>
      <c r="AA262">
        <v>11.846524</v>
      </c>
      <c r="AB262">
        <v>61.007098999999997</v>
      </c>
      <c r="AC262">
        <f t="shared" si="7"/>
        <v>95.426739743704246</v>
      </c>
    </row>
    <row r="263" spans="1:33" x14ac:dyDescent="0.2">
      <c r="A263" s="76">
        <v>317</v>
      </c>
      <c r="B263">
        <v>1373</v>
      </c>
      <c r="C263" s="2" t="str">
        <f t="shared" si="8"/>
        <v>NP-dry-1373</v>
      </c>
      <c r="D263" s="76" t="s">
        <v>345</v>
      </c>
      <c r="E263" s="76" t="s">
        <v>346</v>
      </c>
      <c r="F263" s="76" t="s">
        <v>347</v>
      </c>
      <c r="G263">
        <v>17</v>
      </c>
      <c r="H263">
        <v>17</v>
      </c>
      <c r="I263" s="2">
        <v>31</v>
      </c>
      <c r="J263" s="2">
        <v>31</v>
      </c>
      <c r="K263" s="3">
        <v>31</v>
      </c>
      <c r="L263" s="4">
        <v>44765</v>
      </c>
      <c r="M263" s="4">
        <v>44767</v>
      </c>
      <c r="N263" s="5">
        <v>66</v>
      </c>
      <c r="O263" s="5">
        <v>68</v>
      </c>
      <c r="P263">
        <v>2.7</v>
      </c>
      <c r="Q263">
        <v>1.1000000000000001</v>
      </c>
      <c r="R263">
        <v>0</v>
      </c>
      <c r="S263">
        <v>0</v>
      </c>
      <c r="T263">
        <v>0</v>
      </c>
      <c r="U263" t="s">
        <v>30</v>
      </c>
      <c r="V263" s="6">
        <v>0.55631944444444448</v>
      </c>
      <c r="W263">
        <v>17</v>
      </c>
      <c r="X263">
        <v>17</v>
      </c>
      <c r="Y263">
        <v>1373</v>
      </c>
      <c r="Z263">
        <v>9.9472050000000003</v>
      </c>
      <c r="AA263">
        <v>11.953765000000001</v>
      </c>
      <c r="AB263">
        <v>60.736499999999999</v>
      </c>
      <c r="AC263">
        <f t="shared" si="7"/>
        <v>94.849723085499249</v>
      </c>
    </row>
    <row r="264" spans="1:33" x14ac:dyDescent="0.2">
      <c r="A264" s="76">
        <v>434</v>
      </c>
      <c r="B264">
        <v>1490</v>
      </c>
      <c r="C264" s="2" t="str">
        <f t="shared" si="8"/>
        <v>NP-dry-1490</v>
      </c>
      <c r="D264" s="76" t="s">
        <v>345</v>
      </c>
      <c r="E264" s="76" t="s">
        <v>346</v>
      </c>
      <c r="F264" s="76" t="s">
        <v>347</v>
      </c>
      <c r="G264">
        <v>24</v>
      </c>
      <c r="H264">
        <v>14</v>
      </c>
      <c r="I264" s="2">
        <v>31</v>
      </c>
      <c r="J264" s="2">
        <v>32</v>
      </c>
      <c r="K264" s="3">
        <v>31.5</v>
      </c>
      <c r="L264" s="4">
        <v>44765</v>
      </c>
      <c r="M264" s="4">
        <v>44767</v>
      </c>
      <c r="N264" s="5">
        <v>66</v>
      </c>
      <c r="O264" s="5">
        <v>68</v>
      </c>
      <c r="P264">
        <v>2.7</v>
      </c>
      <c r="Q264">
        <v>1</v>
      </c>
      <c r="R264">
        <v>0</v>
      </c>
      <c r="S264">
        <v>0</v>
      </c>
      <c r="T264">
        <v>0</v>
      </c>
      <c r="U264" t="s">
        <v>30</v>
      </c>
      <c r="V264" s="6">
        <v>0.50334490740740734</v>
      </c>
      <c r="W264">
        <v>24</v>
      </c>
      <c r="X264">
        <v>14</v>
      </c>
      <c r="Y264">
        <v>1490</v>
      </c>
      <c r="Z264">
        <v>6.8327879999999999</v>
      </c>
      <c r="AA264">
        <v>11.942456</v>
      </c>
      <c r="AB264">
        <v>60.717399999999998</v>
      </c>
      <c r="AC264">
        <f t="shared" si="7"/>
        <v>65.16114754298242</v>
      </c>
    </row>
    <row r="265" spans="1:33" ht="16" x14ac:dyDescent="0.2">
      <c r="A265" s="76">
        <v>469</v>
      </c>
      <c r="B265">
        <v>1525</v>
      </c>
      <c r="C265" s="2" t="str">
        <f t="shared" si="8"/>
        <v>NP-dry-1525</v>
      </c>
      <c r="D265" s="76" t="s">
        <v>345</v>
      </c>
      <c r="E265" s="76" t="s">
        <v>346</v>
      </c>
      <c r="F265" s="76" t="s">
        <v>347</v>
      </c>
      <c r="G265">
        <v>26</v>
      </c>
      <c r="H265">
        <v>9</v>
      </c>
      <c r="I265" s="2">
        <v>33</v>
      </c>
      <c r="J265" s="2">
        <v>34</v>
      </c>
      <c r="K265" s="3">
        <v>33.5</v>
      </c>
      <c r="L265" s="4">
        <v>44766</v>
      </c>
      <c r="M265" s="4">
        <v>44769</v>
      </c>
      <c r="N265" s="5">
        <v>67</v>
      </c>
      <c r="O265" s="5">
        <v>70</v>
      </c>
      <c r="P265">
        <v>2.9</v>
      </c>
      <c r="Q265">
        <v>1.3</v>
      </c>
      <c r="R265">
        <v>0</v>
      </c>
      <c r="S265">
        <v>0</v>
      </c>
      <c r="T265">
        <v>0</v>
      </c>
      <c r="U265" t="s">
        <v>30</v>
      </c>
      <c r="V265" s="6">
        <v>0.38375000000000004</v>
      </c>
      <c r="W265">
        <v>26</v>
      </c>
      <c r="X265">
        <v>9</v>
      </c>
      <c r="Y265">
        <v>1525</v>
      </c>
      <c r="Z265">
        <v>9.7460500000000003</v>
      </c>
      <c r="AA265">
        <v>11.864582</v>
      </c>
      <c r="AB265">
        <v>60.988799999999998</v>
      </c>
      <c r="AC265">
        <f t="shared" si="7"/>
        <v>93.025778485624997</v>
      </c>
      <c r="AG265" s="85" t="s">
        <v>88</v>
      </c>
    </row>
    <row r="266" spans="1:33" x14ac:dyDescent="0.2">
      <c r="A266" s="76">
        <v>53</v>
      </c>
      <c r="B266">
        <v>1109</v>
      </c>
      <c r="C266" s="2" t="str">
        <f t="shared" si="8"/>
        <v>NP-dry-1109</v>
      </c>
      <c r="D266" s="76" t="s">
        <v>233</v>
      </c>
      <c r="E266" s="76" t="s">
        <v>234</v>
      </c>
      <c r="F266" s="76" t="s">
        <v>235</v>
      </c>
      <c r="G266">
        <v>3</v>
      </c>
      <c r="H266">
        <v>13</v>
      </c>
      <c r="I266" s="2">
        <v>30</v>
      </c>
      <c r="J266" s="2">
        <v>32</v>
      </c>
      <c r="K266" s="3">
        <v>31</v>
      </c>
      <c r="L266" s="4">
        <v>44767</v>
      </c>
      <c r="M266" s="4">
        <v>44767</v>
      </c>
      <c r="N266" s="5">
        <v>68</v>
      </c>
      <c r="O266" s="5">
        <v>68</v>
      </c>
      <c r="P266">
        <v>3.1</v>
      </c>
      <c r="Q266">
        <v>1.5</v>
      </c>
      <c r="R266">
        <v>0</v>
      </c>
      <c r="S266">
        <v>0</v>
      </c>
      <c r="T266">
        <v>0</v>
      </c>
      <c r="U266" t="s">
        <v>30</v>
      </c>
      <c r="V266" s="6">
        <v>0.45488425925925924</v>
      </c>
      <c r="W266">
        <v>3</v>
      </c>
      <c r="X266">
        <v>13</v>
      </c>
      <c r="Y266">
        <v>1109</v>
      </c>
      <c r="Z266">
        <v>11.269299999999999</v>
      </c>
      <c r="AA266">
        <v>10.682366</v>
      </c>
      <c r="AB266">
        <v>61.419102000000002</v>
      </c>
      <c r="AC266">
        <f t="shared" si="7"/>
        <v>109.00799709399054</v>
      </c>
    </row>
    <row r="267" spans="1:33" x14ac:dyDescent="0.2">
      <c r="A267" s="76">
        <v>81</v>
      </c>
      <c r="B267">
        <v>1137</v>
      </c>
      <c r="C267" s="2" t="str">
        <f t="shared" si="8"/>
        <v>NP-dry-1137</v>
      </c>
      <c r="D267" s="76" t="s">
        <v>233</v>
      </c>
      <c r="E267" s="76" t="s">
        <v>234</v>
      </c>
      <c r="F267" s="76" t="s">
        <v>235</v>
      </c>
      <c r="G267">
        <v>5</v>
      </c>
      <c r="H267">
        <v>1</v>
      </c>
      <c r="I267" s="2">
        <v>34</v>
      </c>
      <c r="J267" s="2">
        <v>33</v>
      </c>
      <c r="K267" s="3">
        <v>33.5</v>
      </c>
      <c r="L267" s="4">
        <v>44765</v>
      </c>
      <c r="M267" s="4">
        <v>44765</v>
      </c>
      <c r="N267" s="5">
        <v>66</v>
      </c>
      <c r="O267" s="5">
        <v>66</v>
      </c>
      <c r="P267">
        <v>3</v>
      </c>
      <c r="Q267">
        <v>1.4</v>
      </c>
      <c r="R267">
        <v>0</v>
      </c>
      <c r="S267">
        <v>0</v>
      </c>
      <c r="T267">
        <v>0</v>
      </c>
      <c r="U267" t="s">
        <v>31</v>
      </c>
      <c r="V267" s="6">
        <v>0.66451388888888896</v>
      </c>
      <c r="W267">
        <v>5</v>
      </c>
      <c r="X267">
        <v>1</v>
      </c>
      <c r="Y267">
        <v>1137</v>
      </c>
      <c r="Z267">
        <v>13.364758999999999</v>
      </c>
      <c r="AA267">
        <v>12.462790999999999</v>
      </c>
      <c r="AB267">
        <v>59.618000000000002</v>
      </c>
      <c r="AC267">
        <f t="shared" ref="AC267:AC330" si="9">((Z267*(1-(AA267/100)))/47.32)*(43560/(5*17))</f>
        <v>126.70041482565763</v>
      </c>
    </row>
    <row r="268" spans="1:33" x14ac:dyDescent="0.2">
      <c r="A268" s="76">
        <v>195</v>
      </c>
      <c r="B268">
        <v>1251</v>
      </c>
      <c r="C268" s="2" t="str">
        <f t="shared" si="8"/>
        <v>NP-dry-1251</v>
      </c>
      <c r="D268" s="76" t="s">
        <v>233</v>
      </c>
      <c r="E268" s="76" t="s">
        <v>234</v>
      </c>
      <c r="F268" s="76" t="s">
        <v>235</v>
      </c>
      <c r="G268">
        <v>11</v>
      </c>
      <c r="H268">
        <v>15</v>
      </c>
      <c r="I268" s="2">
        <v>29</v>
      </c>
      <c r="J268" s="2">
        <v>31</v>
      </c>
      <c r="K268" s="3">
        <v>30</v>
      </c>
      <c r="L268" s="4">
        <v>44765</v>
      </c>
      <c r="M268" s="4">
        <v>44768</v>
      </c>
      <c r="N268" s="5">
        <v>66</v>
      </c>
      <c r="O268" s="5">
        <v>69</v>
      </c>
      <c r="P268">
        <v>2.9</v>
      </c>
      <c r="Q268">
        <v>1.3</v>
      </c>
      <c r="R268">
        <v>0</v>
      </c>
      <c r="S268">
        <v>0</v>
      </c>
      <c r="T268">
        <v>0</v>
      </c>
      <c r="U268" t="s">
        <v>30</v>
      </c>
      <c r="V268" s="6">
        <v>0.51606481481481481</v>
      </c>
      <c r="W268">
        <v>11</v>
      </c>
      <c r="X268">
        <v>15</v>
      </c>
      <c r="Y268">
        <v>1251</v>
      </c>
      <c r="Z268">
        <v>13.310907</v>
      </c>
      <c r="AA268">
        <v>11.315916</v>
      </c>
      <c r="AB268">
        <v>61.109901000000001</v>
      </c>
      <c r="AC268">
        <f t="shared" si="9"/>
        <v>127.84317362787139</v>
      </c>
    </row>
    <row r="269" spans="1:33" x14ac:dyDescent="0.2">
      <c r="A269" s="76">
        <v>290</v>
      </c>
      <c r="B269">
        <v>1346</v>
      </c>
      <c r="C269" s="2" t="str">
        <f t="shared" si="8"/>
        <v>NP-dry-1346</v>
      </c>
      <c r="D269" s="76" t="s">
        <v>233</v>
      </c>
      <c r="E269" s="76" t="s">
        <v>234</v>
      </c>
      <c r="F269" s="76" t="s">
        <v>235</v>
      </c>
      <c r="G269">
        <v>16</v>
      </c>
      <c r="H269">
        <v>10</v>
      </c>
      <c r="I269" s="2">
        <v>29</v>
      </c>
      <c r="J269" s="2">
        <v>30</v>
      </c>
      <c r="K269" s="3">
        <v>29.5</v>
      </c>
      <c r="L269" s="4">
        <v>44764</v>
      </c>
      <c r="M269" s="4">
        <v>44767</v>
      </c>
      <c r="N269" s="5">
        <v>65</v>
      </c>
      <c r="O269" s="5">
        <v>68</v>
      </c>
      <c r="P269">
        <v>3</v>
      </c>
      <c r="Q269">
        <v>1.5</v>
      </c>
      <c r="R269">
        <v>0</v>
      </c>
      <c r="S269">
        <v>0</v>
      </c>
      <c r="T269">
        <v>0</v>
      </c>
      <c r="U269" t="s">
        <v>30</v>
      </c>
      <c r="V269" s="6">
        <v>0.39716435185185189</v>
      </c>
      <c r="W269">
        <v>16</v>
      </c>
      <c r="X269">
        <v>10</v>
      </c>
      <c r="Y269">
        <v>1346</v>
      </c>
      <c r="Z269">
        <v>10.545177000000001</v>
      </c>
      <c r="AA269">
        <v>11.915823</v>
      </c>
      <c r="AB269">
        <v>60.826801000000003</v>
      </c>
      <c r="AC269">
        <f t="shared" si="9"/>
        <v>100.59490482718456</v>
      </c>
    </row>
    <row r="270" spans="1:33" x14ac:dyDescent="0.2">
      <c r="A270" s="76">
        <v>440</v>
      </c>
      <c r="B270">
        <v>1496</v>
      </c>
      <c r="C270" s="2" t="str">
        <f t="shared" si="8"/>
        <v>NP-dry-1496</v>
      </c>
      <c r="D270" s="76" t="s">
        <v>233</v>
      </c>
      <c r="E270" s="76" t="s">
        <v>234</v>
      </c>
      <c r="F270" s="76" t="s">
        <v>235</v>
      </c>
      <c r="G270">
        <v>24</v>
      </c>
      <c r="H270">
        <v>20</v>
      </c>
      <c r="I270" s="2">
        <v>33</v>
      </c>
      <c r="J270" s="2">
        <v>35</v>
      </c>
      <c r="K270" s="3">
        <v>34</v>
      </c>
      <c r="L270" s="4">
        <v>44766</v>
      </c>
      <c r="M270" s="4">
        <v>44769</v>
      </c>
      <c r="N270" s="5">
        <v>67</v>
      </c>
      <c r="O270" s="5">
        <v>70</v>
      </c>
      <c r="P270">
        <v>3</v>
      </c>
      <c r="Q270">
        <v>1.3</v>
      </c>
      <c r="R270">
        <v>0</v>
      </c>
      <c r="S270">
        <v>0</v>
      </c>
      <c r="T270">
        <v>0</v>
      </c>
      <c r="U270" t="s">
        <v>30</v>
      </c>
      <c r="V270" s="6">
        <v>0.71079861111111109</v>
      </c>
      <c r="W270">
        <v>24</v>
      </c>
      <c r="X270">
        <v>20</v>
      </c>
      <c r="Y270">
        <v>1496</v>
      </c>
      <c r="Z270">
        <v>10.268345</v>
      </c>
      <c r="AA270">
        <v>11.905457</v>
      </c>
      <c r="AB270">
        <v>60.786701000000001</v>
      </c>
      <c r="AC270">
        <f t="shared" si="9"/>
        <v>97.965614777376942</v>
      </c>
    </row>
    <row r="271" spans="1:33" ht="16" x14ac:dyDescent="0.2">
      <c r="A271" s="76">
        <v>466</v>
      </c>
      <c r="B271">
        <v>1522</v>
      </c>
      <c r="C271" s="2" t="str">
        <f t="shared" si="8"/>
        <v>NP-dry-1522</v>
      </c>
      <c r="D271" s="76" t="s">
        <v>233</v>
      </c>
      <c r="E271" s="76" t="s">
        <v>234</v>
      </c>
      <c r="F271" s="76" t="s">
        <v>235</v>
      </c>
      <c r="G271">
        <v>26</v>
      </c>
      <c r="H271">
        <v>6</v>
      </c>
      <c r="I271" s="2">
        <v>33</v>
      </c>
      <c r="J271" s="2">
        <v>34</v>
      </c>
      <c r="K271" s="3">
        <v>33.5</v>
      </c>
      <c r="L271" s="4">
        <v>44768</v>
      </c>
      <c r="M271" s="4">
        <v>44770</v>
      </c>
      <c r="N271" s="5">
        <v>69</v>
      </c>
      <c r="O271" s="5">
        <v>71</v>
      </c>
      <c r="P271">
        <v>3.1</v>
      </c>
      <c r="Q271">
        <v>1.4</v>
      </c>
      <c r="R271">
        <v>0</v>
      </c>
      <c r="S271">
        <v>0</v>
      </c>
      <c r="T271">
        <v>0</v>
      </c>
      <c r="U271" t="s">
        <v>29</v>
      </c>
      <c r="V271" s="6">
        <v>0.5867013888888889</v>
      </c>
      <c r="W271">
        <v>26</v>
      </c>
      <c r="X271">
        <v>6</v>
      </c>
      <c r="Y271">
        <v>1522</v>
      </c>
      <c r="Z271">
        <v>11.383667000000001</v>
      </c>
      <c r="AA271">
        <v>10.568180999999999</v>
      </c>
      <c r="AB271">
        <v>61.006999999999998</v>
      </c>
      <c r="AC271">
        <f t="shared" si="9"/>
        <v>110.25504140585723</v>
      </c>
      <c r="AG271" s="85" t="s">
        <v>88</v>
      </c>
    </row>
    <row r="272" spans="1:33" x14ac:dyDescent="0.2">
      <c r="A272" s="76">
        <v>18</v>
      </c>
      <c r="B272">
        <v>1074</v>
      </c>
      <c r="C272" s="2" t="str">
        <f t="shared" si="8"/>
        <v>NP-dry-1074</v>
      </c>
      <c r="D272" s="76" t="s">
        <v>227</v>
      </c>
      <c r="E272" s="76" t="s">
        <v>228</v>
      </c>
      <c r="F272" s="76" t="s">
        <v>229</v>
      </c>
      <c r="G272">
        <v>1</v>
      </c>
      <c r="H272">
        <v>18</v>
      </c>
      <c r="I272" s="2">
        <v>32</v>
      </c>
      <c r="J272" s="2">
        <v>32</v>
      </c>
      <c r="K272" s="3">
        <v>32</v>
      </c>
      <c r="L272" s="4">
        <v>44767</v>
      </c>
      <c r="M272" s="4">
        <v>44767</v>
      </c>
      <c r="N272" s="5">
        <v>68</v>
      </c>
      <c r="O272" s="5">
        <v>68</v>
      </c>
      <c r="P272">
        <v>2.6</v>
      </c>
      <c r="Q272">
        <v>1.1000000000000001</v>
      </c>
      <c r="R272">
        <v>1</v>
      </c>
      <c r="S272">
        <v>0</v>
      </c>
      <c r="T272">
        <v>0</v>
      </c>
      <c r="U272" t="s">
        <v>30</v>
      </c>
      <c r="V272" s="6">
        <v>0.56730324074074068</v>
      </c>
      <c r="W272">
        <v>1</v>
      </c>
      <c r="X272">
        <v>18</v>
      </c>
      <c r="Y272">
        <v>1074</v>
      </c>
      <c r="Z272">
        <v>11.417199999999999</v>
      </c>
      <c r="AA272">
        <v>12.116974000000001</v>
      </c>
      <c r="AB272">
        <v>60.670799000000002</v>
      </c>
      <c r="AC272">
        <f t="shared" si="9"/>
        <v>108.66478384595501</v>
      </c>
    </row>
    <row r="273" spans="1:33" x14ac:dyDescent="0.2">
      <c r="A273" s="76">
        <v>145</v>
      </c>
      <c r="B273">
        <v>1201</v>
      </c>
      <c r="C273" s="2" t="str">
        <f t="shared" si="8"/>
        <v>NP-dry-1201</v>
      </c>
      <c r="D273" s="76" t="s">
        <v>227</v>
      </c>
      <c r="E273" s="76" t="s">
        <v>228</v>
      </c>
      <c r="F273" s="76" t="s">
        <v>229</v>
      </c>
      <c r="G273">
        <v>8</v>
      </c>
      <c r="H273">
        <v>5</v>
      </c>
      <c r="I273" s="2">
        <v>31</v>
      </c>
      <c r="J273" s="2">
        <v>34</v>
      </c>
      <c r="K273" s="3">
        <v>32.5</v>
      </c>
      <c r="L273" s="4">
        <v>44767</v>
      </c>
      <c r="M273" s="4">
        <v>44771</v>
      </c>
      <c r="N273" s="5">
        <v>68</v>
      </c>
      <c r="O273" s="5">
        <v>72</v>
      </c>
      <c r="P273">
        <v>2.8</v>
      </c>
      <c r="Q273">
        <v>1.3</v>
      </c>
      <c r="R273">
        <v>0</v>
      </c>
      <c r="S273">
        <v>0</v>
      </c>
      <c r="T273">
        <v>0</v>
      </c>
      <c r="U273" t="s">
        <v>29</v>
      </c>
      <c r="V273" s="6">
        <v>0.56295138888888896</v>
      </c>
      <c r="W273">
        <v>8</v>
      </c>
      <c r="X273">
        <v>5</v>
      </c>
      <c r="Y273">
        <v>1201</v>
      </c>
      <c r="Z273">
        <v>15.593368999999999</v>
      </c>
      <c r="AA273">
        <v>15.247999</v>
      </c>
      <c r="AB273">
        <v>58.025897999999998</v>
      </c>
      <c r="AC273">
        <f t="shared" si="9"/>
        <v>143.12454737343847</v>
      </c>
    </row>
    <row r="274" spans="1:33" x14ac:dyDescent="0.2">
      <c r="A274" s="76">
        <v>247</v>
      </c>
      <c r="B274">
        <v>1303</v>
      </c>
      <c r="C274" s="2" t="str">
        <f t="shared" si="8"/>
        <v>NP-dry-1303</v>
      </c>
      <c r="D274" s="76" t="s">
        <v>227</v>
      </c>
      <c r="E274" s="76" t="s">
        <v>228</v>
      </c>
      <c r="F274" s="76" t="s">
        <v>229</v>
      </c>
      <c r="G274">
        <v>14</v>
      </c>
      <c r="H274">
        <v>7</v>
      </c>
      <c r="I274" s="2">
        <v>34</v>
      </c>
      <c r="J274" s="2">
        <v>33</v>
      </c>
      <c r="K274" s="3">
        <v>33.5</v>
      </c>
      <c r="L274" s="4">
        <v>44765</v>
      </c>
      <c r="M274" s="4">
        <v>44768</v>
      </c>
      <c r="N274" s="5">
        <v>66</v>
      </c>
      <c r="O274" s="5">
        <v>69</v>
      </c>
      <c r="P274">
        <v>2.8</v>
      </c>
      <c r="Q274">
        <v>1.2</v>
      </c>
      <c r="R274">
        <v>0</v>
      </c>
      <c r="S274">
        <v>0</v>
      </c>
      <c r="T274">
        <v>0</v>
      </c>
      <c r="U274" t="s">
        <v>29</v>
      </c>
      <c r="V274" s="6">
        <v>0.62219907407407404</v>
      </c>
      <c r="W274">
        <v>14</v>
      </c>
      <c r="X274">
        <v>7</v>
      </c>
      <c r="Y274">
        <v>1303</v>
      </c>
      <c r="Z274">
        <v>13.829461999999999</v>
      </c>
      <c r="AA274">
        <v>13.003798</v>
      </c>
      <c r="AB274">
        <v>59.348598000000003</v>
      </c>
      <c r="AC274">
        <f t="shared" si="9"/>
        <v>130.29561128804335</v>
      </c>
    </row>
    <row r="275" spans="1:33" x14ac:dyDescent="0.2">
      <c r="A275" s="76">
        <v>292</v>
      </c>
      <c r="B275">
        <v>1348</v>
      </c>
      <c r="C275" s="2" t="str">
        <f t="shared" si="8"/>
        <v>NP-dry-1348</v>
      </c>
      <c r="D275" s="76" t="s">
        <v>227</v>
      </c>
      <c r="E275" s="76" t="s">
        <v>228</v>
      </c>
      <c r="F275" s="76" t="s">
        <v>229</v>
      </c>
      <c r="G275">
        <v>16</v>
      </c>
      <c r="H275">
        <v>12</v>
      </c>
      <c r="I275" s="2">
        <v>31</v>
      </c>
      <c r="J275" s="2">
        <v>32</v>
      </c>
      <c r="K275" s="3">
        <v>31.5</v>
      </c>
      <c r="L275" s="4">
        <v>44767</v>
      </c>
      <c r="M275" s="4">
        <v>44771</v>
      </c>
      <c r="N275" s="5">
        <v>68</v>
      </c>
      <c r="O275" s="5">
        <v>72</v>
      </c>
      <c r="P275">
        <v>2.8</v>
      </c>
      <c r="Q275">
        <v>1.2</v>
      </c>
      <c r="R275">
        <v>0</v>
      </c>
      <c r="S275">
        <v>0</v>
      </c>
      <c r="T275">
        <v>0</v>
      </c>
      <c r="U275" t="s">
        <v>30</v>
      </c>
      <c r="V275" s="6">
        <v>0.4339351851851852</v>
      </c>
      <c r="W275">
        <v>16</v>
      </c>
      <c r="X275">
        <v>12</v>
      </c>
      <c r="Y275">
        <v>1348</v>
      </c>
      <c r="Z275">
        <v>11.74342</v>
      </c>
      <c r="AA275">
        <v>12.570707000000001</v>
      </c>
      <c r="AB275">
        <v>60.570801000000003</v>
      </c>
      <c r="AC275">
        <f t="shared" si="9"/>
        <v>111.19257031616961</v>
      </c>
    </row>
    <row r="276" spans="1:33" x14ac:dyDescent="0.2">
      <c r="A276" s="76">
        <v>454</v>
      </c>
      <c r="B276">
        <v>1510</v>
      </c>
      <c r="C276" s="2" t="str">
        <f t="shared" si="8"/>
        <v>NP-dry-1510</v>
      </c>
      <c r="D276" s="76" t="s">
        <v>227</v>
      </c>
      <c r="E276" s="76" t="s">
        <v>228</v>
      </c>
      <c r="F276" s="76" t="s">
        <v>229</v>
      </c>
      <c r="G276">
        <v>25</v>
      </c>
      <c r="H276">
        <v>14</v>
      </c>
      <c r="I276" s="2">
        <v>33</v>
      </c>
      <c r="J276" s="2">
        <v>33</v>
      </c>
      <c r="K276" s="3">
        <v>33</v>
      </c>
      <c r="L276" s="4">
        <v>44767</v>
      </c>
      <c r="M276" s="4">
        <v>44769</v>
      </c>
      <c r="N276" s="5">
        <v>68</v>
      </c>
      <c r="O276" s="5">
        <v>70</v>
      </c>
      <c r="P276">
        <v>2.6</v>
      </c>
      <c r="Q276">
        <v>1</v>
      </c>
      <c r="R276">
        <v>0</v>
      </c>
      <c r="S276">
        <v>0</v>
      </c>
      <c r="T276">
        <v>0</v>
      </c>
      <c r="U276" t="s">
        <v>30</v>
      </c>
      <c r="V276" s="6">
        <v>0.50372685185185184</v>
      </c>
      <c r="W276">
        <v>25</v>
      </c>
      <c r="X276">
        <v>14</v>
      </c>
      <c r="Y276">
        <v>1510</v>
      </c>
      <c r="Z276">
        <v>11.217822999999999</v>
      </c>
      <c r="AA276">
        <v>12.015373</v>
      </c>
      <c r="AB276">
        <v>60.834301000000004</v>
      </c>
      <c r="AC276">
        <f t="shared" si="9"/>
        <v>106.89061846265685</v>
      </c>
    </row>
    <row r="277" spans="1:33" ht="16" x14ac:dyDescent="0.2">
      <c r="A277" s="76">
        <v>464</v>
      </c>
      <c r="B277">
        <v>1520</v>
      </c>
      <c r="C277" s="2" t="str">
        <f t="shared" si="8"/>
        <v>NP-dry-1520</v>
      </c>
      <c r="D277" s="76" t="s">
        <v>227</v>
      </c>
      <c r="E277" s="76" t="s">
        <v>228</v>
      </c>
      <c r="F277" s="76" t="s">
        <v>229</v>
      </c>
      <c r="G277">
        <v>26</v>
      </c>
      <c r="H277">
        <v>4</v>
      </c>
      <c r="I277" s="2">
        <v>31</v>
      </c>
      <c r="J277" s="2">
        <v>32</v>
      </c>
      <c r="K277" s="3">
        <v>31.5</v>
      </c>
      <c r="L277" s="4">
        <v>44768</v>
      </c>
      <c r="M277" s="4">
        <v>44771</v>
      </c>
      <c r="N277" s="5">
        <v>69</v>
      </c>
      <c r="O277" s="5">
        <v>72</v>
      </c>
      <c r="P277">
        <v>2.7</v>
      </c>
      <c r="Q277">
        <v>1.1000000000000001</v>
      </c>
      <c r="R277">
        <v>0</v>
      </c>
      <c r="S277">
        <v>0</v>
      </c>
      <c r="T277">
        <v>0</v>
      </c>
      <c r="U277" t="s">
        <v>29</v>
      </c>
      <c r="V277" s="6">
        <v>0.55221064814814813</v>
      </c>
      <c r="W277">
        <v>26</v>
      </c>
      <c r="X277">
        <v>4</v>
      </c>
      <c r="Y277">
        <v>1520</v>
      </c>
      <c r="Z277">
        <v>9.5150640000000006</v>
      </c>
      <c r="AA277">
        <v>13.707898999999999</v>
      </c>
      <c r="AB277">
        <v>59.183101999999998</v>
      </c>
      <c r="AC277">
        <f t="shared" si="9"/>
        <v>88.921538121386945</v>
      </c>
      <c r="AG277" s="85" t="s">
        <v>88</v>
      </c>
    </row>
    <row r="278" spans="1:33" x14ac:dyDescent="0.2">
      <c r="A278" s="76">
        <v>113</v>
      </c>
      <c r="B278">
        <v>1169</v>
      </c>
      <c r="C278" s="2" t="str">
        <f t="shared" si="8"/>
        <v>NP-dry-1169</v>
      </c>
      <c r="D278" s="76" t="s">
        <v>209</v>
      </c>
      <c r="E278" s="76" t="s">
        <v>210</v>
      </c>
      <c r="F278" s="76" t="s">
        <v>211</v>
      </c>
      <c r="G278">
        <v>6</v>
      </c>
      <c r="H278">
        <v>13</v>
      </c>
      <c r="I278" s="2">
        <v>32</v>
      </c>
      <c r="J278" s="2">
        <v>33</v>
      </c>
      <c r="K278" s="3">
        <v>32.5</v>
      </c>
      <c r="L278" s="4">
        <v>44768</v>
      </c>
      <c r="M278" s="4">
        <v>44771</v>
      </c>
      <c r="N278" s="5">
        <v>69</v>
      </c>
      <c r="O278" s="5">
        <v>72</v>
      </c>
      <c r="P278">
        <v>2.7</v>
      </c>
      <c r="Q278">
        <v>1.1000000000000001</v>
      </c>
      <c r="R278">
        <v>0</v>
      </c>
      <c r="S278">
        <v>0</v>
      </c>
      <c r="T278">
        <v>0</v>
      </c>
      <c r="U278" t="s">
        <v>30</v>
      </c>
      <c r="V278" s="6">
        <v>0.45605324074074072</v>
      </c>
      <c r="W278">
        <v>6</v>
      </c>
      <c r="X278">
        <v>13</v>
      </c>
      <c r="Y278">
        <v>1169</v>
      </c>
      <c r="Z278">
        <v>10.495559999999999</v>
      </c>
      <c r="AA278">
        <v>12.674898000000001</v>
      </c>
      <c r="AB278">
        <v>60.329101999999999</v>
      </c>
      <c r="AC278">
        <f t="shared" si="9"/>
        <v>99.25877857678023</v>
      </c>
    </row>
    <row r="279" spans="1:33" x14ac:dyDescent="0.2">
      <c r="A279" s="76">
        <v>162</v>
      </c>
      <c r="B279">
        <v>1218</v>
      </c>
      <c r="C279" s="2" t="str">
        <f t="shared" si="8"/>
        <v>NP-dry-1218</v>
      </c>
      <c r="D279" s="76" t="s">
        <v>209</v>
      </c>
      <c r="E279" s="76" t="s">
        <v>210</v>
      </c>
      <c r="F279" s="76" t="s">
        <v>211</v>
      </c>
      <c r="G279">
        <v>9</v>
      </c>
      <c r="H279">
        <v>2</v>
      </c>
      <c r="I279" s="2">
        <v>29</v>
      </c>
      <c r="J279" s="2">
        <v>27</v>
      </c>
      <c r="K279" s="3">
        <v>28</v>
      </c>
      <c r="L279" s="4">
        <v>44771</v>
      </c>
      <c r="M279" s="4">
        <v>44774</v>
      </c>
      <c r="N279" s="5">
        <v>72</v>
      </c>
      <c r="O279" s="5">
        <v>75</v>
      </c>
      <c r="P279">
        <v>2.4</v>
      </c>
      <c r="Q279">
        <v>1.2</v>
      </c>
      <c r="R279">
        <v>0</v>
      </c>
      <c r="S279">
        <v>0</v>
      </c>
      <c r="T279">
        <v>0</v>
      </c>
      <c r="U279" t="s">
        <v>33</v>
      </c>
      <c r="V279" s="6">
        <v>0.50891203703703702</v>
      </c>
      <c r="W279">
        <v>9</v>
      </c>
      <c r="X279">
        <v>2</v>
      </c>
      <c r="Y279">
        <v>1218</v>
      </c>
      <c r="Z279">
        <v>13.83037</v>
      </c>
      <c r="AA279">
        <v>17.799154000000001</v>
      </c>
      <c r="AB279">
        <v>56.746997999999998</v>
      </c>
      <c r="AC279">
        <f t="shared" si="9"/>
        <v>123.12161271770661</v>
      </c>
    </row>
    <row r="280" spans="1:33" x14ac:dyDescent="0.2">
      <c r="A280" s="76">
        <v>230</v>
      </c>
      <c r="B280">
        <v>1286</v>
      </c>
      <c r="C280" s="2" t="str">
        <f t="shared" si="8"/>
        <v>NP-dry-1286</v>
      </c>
      <c r="D280" s="76" t="s">
        <v>209</v>
      </c>
      <c r="E280" s="76" t="s">
        <v>210</v>
      </c>
      <c r="F280" s="76" t="s">
        <v>211</v>
      </c>
      <c r="G280">
        <v>13</v>
      </c>
      <c r="H280">
        <v>10</v>
      </c>
      <c r="I280" s="2">
        <v>30</v>
      </c>
      <c r="J280" s="2">
        <v>30</v>
      </c>
      <c r="K280" s="3">
        <v>30</v>
      </c>
      <c r="L280" s="4">
        <v>44768</v>
      </c>
      <c r="M280" s="4">
        <v>44774</v>
      </c>
      <c r="N280" s="5">
        <v>69</v>
      </c>
      <c r="O280" s="5">
        <v>75</v>
      </c>
      <c r="P280">
        <v>2.4</v>
      </c>
      <c r="Q280">
        <v>1.1000000000000001</v>
      </c>
      <c r="R280">
        <v>0</v>
      </c>
      <c r="S280">
        <v>0</v>
      </c>
      <c r="T280">
        <v>0</v>
      </c>
      <c r="U280" t="s">
        <v>30</v>
      </c>
      <c r="V280" s="6">
        <v>0.39600694444444445</v>
      </c>
      <c r="W280">
        <v>13</v>
      </c>
      <c r="X280">
        <v>10</v>
      </c>
      <c r="Y280">
        <v>1286</v>
      </c>
      <c r="Z280">
        <v>8.0488169999999997</v>
      </c>
      <c r="AA280">
        <v>13.146205999999999</v>
      </c>
      <c r="AB280">
        <v>60.207400999999997</v>
      </c>
      <c r="AC280">
        <f t="shared" si="9"/>
        <v>75.708572402922698</v>
      </c>
    </row>
    <row r="281" spans="1:33" x14ac:dyDescent="0.2">
      <c r="A281" s="76">
        <v>338</v>
      </c>
      <c r="B281">
        <v>1394</v>
      </c>
      <c r="C281" s="2" t="str">
        <f t="shared" si="8"/>
        <v>NP-dry-1394</v>
      </c>
      <c r="D281" s="76" t="s">
        <v>209</v>
      </c>
      <c r="E281" s="76" t="s">
        <v>210</v>
      </c>
      <c r="F281" s="76" t="s">
        <v>211</v>
      </c>
      <c r="G281">
        <v>18</v>
      </c>
      <c r="H281">
        <v>18</v>
      </c>
      <c r="I281" s="2">
        <v>29</v>
      </c>
      <c r="J281" s="2">
        <v>32</v>
      </c>
      <c r="K281" s="3">
        <v>30.5</v>
      </c>
      <c r="L281" s="4">
        <v>44769</v>
      </c>
      <c r="M281" s="4">
        <v>44771</v>
      </c>
      <c r="N281" s="5">
        <v>70</v>
      </c>
      <c r="O281" s="5">
        <v>72</v>
      </c>
      <c r="P281">
        <v>2.6</v>
      </c>
      <c r="Q281">
        <v>1</v>
      </c>
      <c r="R281">
        <v>0</v>
      </c>
      <c r="S281">
        <v>0</v>
      </c>
      <c r="T281">
        <v>0</v>
      </c>
      <c r="U281" t="s">
        <v>30</v>
      </c>
      <c r="V281" s="6">
        <v>0.5741087962962963</v>
      </c>
      <c r="W281">
        <v>18</v>
      </c>
      <c r="X281">
        <v>18</v>
      </c>
      <c r="Y281">
        <v>1394</v>
      </c>
      <c r="Z281">
        <v>8.7261089999999992</v>
      </c>
      <c r="AA281">
        <v>12.907064</v>
      </c>
      <c r="AB281">
        <v>60.18</v>
      </c>
      <c r="AC281">
        <f t="shared" si="9"/>
        <v>82.305294709691225</v>
      </c>
    </row>
    <row r="282" spans="1:33" x14ac:dyDescent="0.2">
      <c r="A282" s="76">
        <v>419</v>
      </c>
      <c r="B282">
        <v>1475</v>
      </c>
      <c r="C282" s="2" t="str">
        <f t="shared" si="8"/>
        <v>NP-dry-1475</v>
      </c>
      <c r="D282" s="76" t="s">
        <v>209</v>
      </c>
      <c r="E282" s="76" t="s">
        <v>210</v>
      </c>
      <c r="F282" s="76" t="s">
        <v>211</v>
      </c>
      <c r="G282">
        <v>23</v>
      </c>
      <c r="H282">
        <v>19</v>
      </c>
      <c r="I282" s="2">
        <v>32</v>
      </c>
      <c r="J282" s="2">
        <v>33</v>
      </c>
      <c r="K282" s="3">
        <v>32.5</v>
      </c>
      <c r="L282" s="4">
        <v>44767</v>
      </c>
      <c r="M282" s="4">
        <v>44771</v>
      </c>
      <c r="N282" s="5">
        <v>68</v>
      </c>
      <c r="O282" s="5">
        <v>72</v>
      </c>
      <c r="P282">
        <v>2.7</v>
      </c>
      <c r="Q282">
        <v>1.2</v>
      </c>
      <c r="R282">
        <v>0</v>
      </c>
      <c r="S282">
        <v>0</v>
      </c>
      <c r="T282">
        <v>0</v>
      </c>
      <c r="U282" t="s">
        <v>30</v>
      </c>
      <c r="V282" s="6">
        <v>0.6974421296296297</v>
      </c>
      <c r="W282">
        <v>23</v>
      </c>
      <c r="X282">
        <v>19</v>
      </c>
      <c r="Y282">
        <v>1475</v>
      </c>
      <c r="Z282">
        <v>8.0495549999999998</v>
      </c>
      <c r="AA282">
        <v>12.773508</v>
      </c>
      <c r="AB282">
        <v>60.383301000000003</v>
      </c>
      <c r="AC282">
        <f t="shared" si="9"/>
        <v>76.040416727089095</v>
      </c>
    </row>
    <row r="283" spans="1:33" ht="16" x14ac:dyDescent="0.2">
      <c r="A283" s="76">
        <v>529</v>
      </c>
      <c r="B283">
        <v>1585</v>
      </c>
      <c r="C283" s="2" t="str">
        <f t="shared" si="8"/>
        <v>NP-dry-1585</v>
      </c>
      <c r="D283" s="76" t="s">
        <v>209</v>
      </c>
      <c r="E283" s="76" t="s">
        <v>210</v>
      </c>
      <c r="F283" s="76" t="s">
        <v>211</v>
      </c>
      <c r="G283">
        <v>29</v>
      </c>
      <c r="H283">
        <v>9</v>
      </c>
      <c r="I283" s="2">
        <v>32</v>
      </c>
      <c r="J283" s="2">
        <v>32</v>
      </c>
      <c r="K283" s="3">
        <v>32</v>
      </c>
      <c r="L283" s="4">
        <v>44770</v>
      </c>
      <c r="M283" s="4">
        <v>44774</v>
      </c>
      <c r="N283" s="5">
        <v>71</v>
      </c>
      <c r="O283" s="5">
        <v>75</v>
      </c>
      <c r="P283">
        <v>2.7</v>
      </c>
      <c r="Q283">
        <v>1.3</v>
      </c>
      <c r="R283">
        <v>0</v>
      </c>
      <c r="S283">
        <v>0</v>
      </c>
      <c r="T283">
        <v>0</v>
      </c>
      <c r="U283" t="s">
        <v>30</v>
      </c>
      <c r="V283" s="6">
        <v>0.38496527777777773</v>
      </c>
      <c r="W283">
        <v>29</v>
      </c>
      <c r="X283">
        <v>9</v>
      </c>
      <c r="Y283">
        <v>1585</v>
      </c>
      <c r="Z283">
        <v>10.245296</v>
      </c>
      <c r="AA283">
        <v>14.210589000000001</v>
      </c>
      <c r="AB283">
        <v>59.521202000000002</v>
      </c>
      <c r="AC283">
        <f t="shared" si="9"/>
        <v>95.188044681393691</v>
      </c>
      <c r="AG283" s="85" t="s">
        <v>88</v>
      </c>
    </row>
    <row r="284" spans="1:33" x14ac:dyDescent="0.2">
      <c r="A284" s="76">
        <v>106</v>
      </c>
      <c r="B284">
        <v>1162</v>
      </c>
      <c r="C284" s="2" t="str">
        <f t="shared" si="8"/>
        <v>NP-dry-1162</v>
      </c>
      <c r="D284" s="76" t="s">
        <v>194</v>
      </c>
      <c r="E284" s="76" t="s">
        <v>195</v>
      </c>
      <c r="F284" s="76" t="s">
        <v>196</v>
      </c>
      <c r="G284">
        <v>6</v>
      </c>
      <c r="H284">
        <v>6</v>
      </c>
      <c r="I284" s="2">
        <v>32</v>
      </c>
      <c r="J284" s="2">
        <v>32</v>
      </c>
      <c r="K284" s="3">
        <v>32</v>
      </c>
      <c r="L284" s="4">
        <v>44767</v>
      </c>
      <c r="M284" s="4">
        <v>44767</v>
      </c>
      <c r="N284" s="5">
        <v>68</v>
      </c>
      <c r="O284" s="5">
        <v>68</v>
      </c>
      <c r="P284">
        <v>3.2</v>
      </c>
      <c r="Q284">
        <v>1.4</v>
      </c>
      <c r="R284">
        <v>0</v>
      </c>
      <c r="S284">
        <v>0</v>
      </c>
      <c r="T284">
        <v>0</v>
      </c>
      <c r="U284" t="s">
        <v>29</v>
      </c>
      <c r="V284" s="6">
        <v>0.5791898148148148</v>
      </c>
      <c r="W284">
        <v>6</v>
      </c>
      <c r="X284">
        <v>6</v>
      </c>
      <c r="Y284">
        <v>1162</v>
      </c>
      <c r="Z284">
        <v>12.579165</v>
      </c>
      <c r="AA284">
        <v>11.018356000000001</v>
      </c>
      <c r="AB284">
        <v>60.5839</v>
      </c>
      <c r="AC284">
        <f t="shared" si="9"/>
        <v>121.22060538328937</v>
      </c>
    </row>
    <row r="285" spans="1:33" x14ac:dyDescent="0.2">
      <c r="A285" s="76">
        <v>117</v>
      </c>
      <c r="B285">
        <v>1173</v>
      </c>
      <c r="C285" s="2" t="str">
        <f t="shared" si="8"/>
        <v>NP-dry-1173</v>
      </c>
      <c r="D285" s="76" t="s">
        <v>194</v>
      </c>
      <c r="E285" s="76" t="s">
        <v>195</v>
      </c>
      <c r="F285" s="76" t="s">
        <v>196</v>
      </c>
      <c r="G285">
        <v>6</v>
      </c>
      <c r="H285">
        <v>17</v>
      </c>
      <c r="I285" s="2">
        <v>30</v>
      </c>
      <c r="J285" s="2">
        <v>32</v>
      </c>
      <c r="K285" s="3">
        <v>31</v>
      </c>
      <c r="L285" s="4">
        <v>44768</v>
      </c>
      <c r="M285" s="4">
        <v>44774</v>
      </c>
      <c r="N285" s="5">
        <v>69</v>
      </c>
      <c r="O285" s="5">
        <v>75</v>
      </c>
      <c r="P285">
        <v>2.9</v>
      </c>
      <c r="Q285">
        <v>1.1000000000000001</v>
      </c>
      <c r="R285">
        <v>0</v>
      </c>
      <c r="S285">
        <v>0</v>
      </c>
      <c r="T285">
        <v>0</v>
      </c>
      <c r="U285" t="s">
        <v>30</v>
      </c>
      <c r="V285" s="6">
        <v>0.55186342592592597</v>
      </c>
      <c r="W285">
        <v>6</v>
      </c>
      <c r="X285">
        <v>17</v>
      </c>
      <c r="Y285">
        <v>1173</v>
      </c>
      <c r="Z285">
        <v>8.8755799999999994</v>
      </c>
      <c r="AA285">
        <v>11.754642</v>
      </c>
      <c r="AB285">
        <v>60.848801000000002</v>
      </c>
      <c r="AC285">
        <f t="shared" si="9"/>
        <v>84.822842417907609</v>
      </c>
    </row>
    <row r="286" spans="1:33" x14ac:dyDescent="0.2">
      <c r="A286" s="76">
        <v>289</v>
      </c>
      <c r="B286">
        <v>1345</v>
      </c>
      <c r="C286" s="2" t="str">
        <f t="shared" si="8"/>
        <v>NP-dry-1345</v>
      </c>
      <c r="D286" s="76" t="s">
        <v>194</v>
      </c>
      <c r="E286" s="76" t="s">
        <v>195</v>
      </c>
      <c r="F286" s="76" t="s">
        <v>196</v>
      </c>
      <c r="G286">
        <v>16</v>
      </c>
      <c r="H286">
        <v>9</v>
      </c>
      <c r="I286" s="2">
        <v>33</v>
      </c>
      <c r="J286" s="2">
        <v>30</v>
      </c>
      <c r="K286" s="3">
        <v>31.5</v>
      </c>
      <c r="L286" s="4">
        <v>44768</v>
      </c>
      <c r="M286" s="4">
        <v>44774</v>
      </c>
      <c r="N286" s="5">
        <v>69</v>
      </c>
      <c r="O286" s="5">
        <v>75</v>
      </c>
      <c r="P286">
        <v>2.9</v>
      </c>
      <c r="Q286">
        <v>1.2</v>
      </c>
      <c r="R286">
        <v>0</v>
      </c>
      <c r="S286">
        <v>0</v>
      </c>
      <c r="T286">
        <v>0</v>
      </c>
      <c r="U286" t="s">
        <v>30</v>
      </c>
      <c r="V286" s="6">
        <v>0.37975694444444441</v>
      </c>
      <c r="W286">
        <v>16</v>
      </c>
      <c r="X286">
        <v>9</v>
      </c>
      <c r="Y286">
        <v>1345</v>
      </c>
      <c r="Z286">
        <v>6.2514510000000003</v>
      </c>
      <c r="AA286">
        <v>13.071524</v>
      </c>
      <c r="AB286">
        <v>60.320098999999999</v>
      </c>
      <c r="AC286">
        <f t="shared" si="9"/>
        <v>58.852796862427347</v>
      </c>
    </row>
    <row r="287" spans="1:33" x14ac:dyDescent="0.2">
      <c r="A287" s="76">
        <v>337</v>
      </c>
      <c r="B287">
        <v>1393</v>
      </c>
      <c r="C287" s="2" t="str">
        <f t="shared" si="8"/>
        <v>NP-dry-1393</v>
      </c>
      <c r="D287" s="76" t="s">
        <v>194</v>
      </c>
      <c r="E287" s="76" t="s">
        <v>195</v>
      </c>
      <c r="F287" s="76" t="s">
        <v>196</v>
      </c>
      <c r="G287">
        <v>18</v>
      </c>
      <c r="H287">
        <v>17</v>
      </c>
      <c r="I287" s="2">
        <v>33</v>
      </c>
      <c r="J287" s="2">
        <v>33</v>
      </c>
      <c r="K287" s="3">
        <v>33</v>
      </c>
      <c r="L287" s="4">
        <v>44768</v>
      </c>
      <c r="M287" s="4">
        <v>44772</v>
      </c>
      <c r="N287" s="5">
        <v>69</v>
      </c>
      <c r="O287" s="5">
        <v>73</v>
      </c>
      <c r="P287">
        <v>2.8</v>
      </c>
      <c r="Q287">
        <v>1.2</v>
      </c>
      <c r="R287">
        <v>1</v>
      </c>
      <c r="S287">
        <v>0</v>
      </c>
      <c r="T287">
        <v>0</v>
      </c>
      <c r="U287" t="s">
        <v>30</v>
      </c>
      <c r="V287" s="6">
        <v>0.55674768518518525</v>
      </c>
      <c r="W287">
        <v>18</v>
      </c>
      <c r="X287">
        <v>17</v>
      </c>
      <c r="Y287">
        <v>1393</v>
      </c>
      <c r="Z287">
        <v>8.3027840000000008</v>
      </c>
      <c r="AA287">
        <v>11.964874</v>
      </c>
      <c r="AB287">
        <v>60.773299999999999</v>
      </c>
      <c r="AC287">
        <f t="shared" si="9"/>
        <v>79.159663483502953</v>
      </c>
    </row>
    <row r="288" spans="1:33" ht="16" x14ac:dyDescent="0.2">
      <c r="A288" s="76">
        <v>390</v>
      </c>
      <c r="B288">
        <v>1446</v>
      </c>
      <c r="C288" s="2" t="str">
        <f t="shared" si="8"/>
        <v>NP-dry-1446</v>
      </c>
      <c r="D288" s="76" t="s">
        <v>194</v>
      </c>
      <c r="E288" s="76" t="s">
        <v>195</v>
      </c>
      <c r="F288" s="76" t="s">
        <v>196</v>
      </c>
      <c r="G288">
        <v>22</v>
      </c>
      <c r="H288">
        <v>10</v>
      </c>
      <c r="I288" s="2">
        <v>31</v>
      </c>
      <c r="J288" s="2">
        <v>30</v>
      </c>
      <c r="K288" s="3">
        <v>30.5</v>
      </c>
      <c r="L288" s="4">
        <v>44767</v>
      </c>
      <c r="M288" s="4">
        <v>44771</v>
      </c>
      <c r="N288" s="5">
        <v>68</v>
      </c>
      <c r="O288" s="5">
        <v>72</v>
      </c>
      <c r="P288">
        <v>2.8</v>
      </c>
      <c r="Q288">
        <v>1.1000000000000001</v>
      </c>
      <c r="R288">
        <v>0</v>
      </c>
      <c r="S288">
        <v>0</v>
      </c>
      <c r="T288">
        <v>0</v>
      </c>
      <c r="U288" t="s">
        <v>30</v>
      </c>
      <c r="V288" s="6">
        <v>0.39958333333333335</v>
      </c>
      <c r="W288">
        <v>22</v>
      </c>
      <c r="X288">
        <v>10</v>
      </c>
      <c r="Y288">
        <v>1446</v>
      </c>
      <c r="Z288">
        <v>7.7244450000000002</v>
      </c>
      <c r="AA288">
        <v>12.546723</v>
      </c>
      <c r="AB288">
        <v>60.560200000000002</v>
      </c>
      <c r="AC288">
        <f t="shared" si="9"/>
        <v>73.158969993642543</v>
      </c>
      <c r="AG288" s="85" t="s">
        <v>88</v>
      </c>
    </row>
    <row r="289" spans="1:33" x14ac:dyDescent="0.2">
      <c r="A289" s="76">
        <v>400</v>
      </c>
      <c r="B289">
        <v>1456</v>
      </c>
      <c r="C289" s="2" t="str">
        <f t="shared" si="8"/>
        <v>NP-dry-1456</v>
      </c>
      <c r="D289" s="76" t="s">
        <v>194</v>
      </c>
      <c r="E289" s="76" t="s">
        <v>195</v>
      </c>
      <c r="F289" s="76" t="s">
        <v>196</v>
      </c>
      <c r="G289">
        <v>22</v>
      </c>
      <c r="H289">
        <v>20</v>
      </c>
      <c r="I289" s="2">
        <v>34</v>
      </c>
      <c r="J289" s="2">
        <v>30</v>
      </c>
      <c r="K289" s="3">
        <v>32</v>
      </c>
      <c r="L289" s="4">
        <v>44766</v>
      </c>
      <c r="M289" s="4">
        <v>44769</v>
      </c>
      <c r="N289" s="5">
        <v>67</v>
      </c>
      <c r="O289" s="5">
        <v>70</v>
      </c>
      <c r="P289">
        <v>2.8</v>
      </c>
      <c r="Q289">
        <v>1.1000000000000001</v>
      </c>
      <c r="R289">
        <v>0</v>
      </c>
      <c r="S289">
        <v>0</v>
      </c>
      <c r="T289">
        <v>0</v>
      </c>
      <c r="U289" t="s">
        <v>30</v>
      </c>
      <c r="V289" s="6">
        <v>0.71019675925925929</v>
      </c>
      <c r="W289">
        <v>22</v>
      </c>
      <c r="X289">
        <v>20</v>
      </c>
      <c r="Y289">
        <v>1456</v>
      </c>
      <c r="Z289">
        <v>6.4303210000000002</v>
      </c>
      <c r="AA289">
        <v>12.17525</v>
      </c>
      <c r="AB289">
        <v>60.748299000000003</v>
      </c>
      <c r="AC289">
        <f t="shared" si="9"/>
        <v>61.160888368806404</v>
      </c>
    </row>
    <row r="290" spans="1:33" x14ac:dyDescent="0.2">
      <c r="A290" s="76">
        <v>94</v>
      </c>
      <c r="B290">
        <v>1150</v>
      </c>
      <c r="C290" s="2" t="str">
        <f t="shared" si="8"/>
        <v>NP-dry-1150</v>
      </c>
      <c r="D290" s="76" t="s">
        <v>308</v>
      </c>
      <c r="E290" s="76" t="s">
        <v>309</v>
      </c>
      <c r="F290" s="76" t="s">
        <v>310</v>
      </c>
      <c r="G290">
        <v>5</v>
      </c>
      <c r="H290">
        <v>14</v>
      </c>
      <c r="I290" s="2">
        <v>30</v>
      </c>
      <c r="J290" s="2">
        <v>33</v>
      </c>
      <c r="K290" s="3">
        <v>31.5</v>
      </c>
      <c r="L290" s="4">
        <v>44766</v>
      </c>
      <c r="M290" s="4">
        <v>44766</v>
      </c>
      <c r="N290" s="5">
        <v>67</v>
      </c>
      <c r="O290" s="5">
        <v>67</v>
      </c>
      <c r="P290">
        <v>2.5</v>
      </c>
      <c r="Q290">
        <v>1</v>
      </c>
      <c r="R290">
        <v>0</v>
      </c>
      <c r="S290">
        <v>0</v>
      </c>
      <c r="T290">
        <v>0</v>
      </c>
      <c r="U290" t="s">
        <v>30</v>
      </c>
      <c r="V290" s="6">
        <v>0.49615740740740738</v>
      </c>
      <c r="W290">
        <v>5</v>
      </c>
      <c r="X290">
        <v>14</v>
      </c>
      <c r="Y290">
        <v>1150</v>
      </c>
      <c r="Z290">
        <v>11.292685000000001</v>
      </c>
      <c r="AA290">
        <v>11.615557000000001</v>
      </c>
      <c r="AB290">
        <v>60.973498999999997</v>
      </c>
      <c r="AC290">
        <f t="shared" si="9"/>
        <v>108.09292095457279</v>
      </c>
    </row>
    <row r="291" spans="1:33" x14ac:dyDescent="0.2">
      <c r="A291" s="76">
        <v>228</v>
      </c>
      <c r="B291">
        <v>1284</v>
      </c>
      <c r="C291" s="2" t="str">
        <f t="shared" si="8"/>
        <v>NP-dry-1284</v>
      </c>
      <c r="D291" s="76" t="s">
        <v>308</v>
      </c>
      <c r="E291" s="76" t="s">
        <v>309</v>
      </c>
      <c r="F291" s="76" t="s">
        <v>310</v>
      </c>
      <c r="G291">
        <v>13</v>
      </c>
      <c r="H291">
        <v>8</v>
      </c>
      <c r="I291" s="2">
        <v>33</v>
      </c>
      <c r="J291" s="2">
        <v>31</v>
      </c>
      <c r="K291" s="3">
        <v>32</v>
      </c>
      <c r="L291" s="4">
        <v>44767</v>
      </c>
      <c r="M291" s="4">
        <v>44770</v>
      </c>
      <c r="N291" s="5">
        <v>68</v>
      </c>
      <c r="O291" s="5">
        <v>71</v>
      </c>
      <c r="P291">
        <v>2.7</v>
      </c>
      <c r="Q291">
        <v>1.1000000000000001</v>
      </c>
      <c r="R291">
        <v>0</v>
      </c>
      <c r="S291">
        <v>0</v>
      </c>
      <c r="T291">
        <v>0</v>
      </c>
      <c r="U291" t="s">
        <v>29</v>
      </c>
      <c r="V291" s="6">
        <v>0.64074074074074072</v>
      </c>
      <c r="W291">
        <v>13</v>
      </c>
      <c r="X291">
        <v>8</v>
      </c>
      <c r="Y291">
        <v>1284</v>
      </c>
      <c r="Z291">
        <v>9.945646</v>
      </c>
      <c r="AA291">
        <v>10.771523</v>
      </c>
      <c r="AB291">
        <v>60.8078</v>
      </c>
      <c r="AC291">
        <f t="shared" si="9"/>
        <v>96.108253850955563</v>
      </c>
    </row>
    <row r="292" spans="1:33" x14ac:dyDescent="0.2">
      <c r="A292" s="76">
        <v>298</v>
      </c>
      <c r="B292">
        <v>1354</v>
      </c>
      <c r="C292" s="2" t="str">
        <f t="shared" si="8"/>
        <v>NP-dry-1354</v>
      </c>
      <c r="D292" s="76" t="s">
        <v>308</v>
      </c>
      <c r="E292" s="76" t="s">
        <v>309</v>
      </c>
      <c r="F292" s="76" t="s">
        <v>310</v>
      </c>
      <c r="G292">
        <v>16</v>
      </c>
      <c r="H292">
        <v>18</v>
      </c>
      <c r="I292" s="2">
        <v>34</v>
      </c>
      <c r="J292" s="2">
        <v>34</v>
      </c>
      <c r="K292" s="3">
        <v>34</v>
      </c>
      <c r="L292" s="4">
        <v>44767</v>
      </c>
      <c r="M292" s="4">
        <v>44771</v>
      </c>
      <c r="N292" s="5">
        <v>68</v>
      </c>
      <c r="O292" s="5">
        <v>72</v>
      </c>
      <c r="P292">
        <v>2.5</v>
      </c>
      <c r="Q292">
        <v>1.1000000000000001</v>
      </c>
      <c r="R292">
        <v>1</v>
      </c>
      <c r="S292">
        <v>0</v>
      </c>
      <c r="T292">
        <v>0</v>
      </c>
      <c r="U292" t="s">
        <v>30</v>
      </c>
      <c r="V292" s="6">
        <v>0.57333333333333336</v>
      </c>
      <c r="W292">
        <v>16</v>
      </c>
      <c r="X292">
        <v>18</v>
      </c>
      <c r="Y292">
        <v>1354</v>
      </c>
      <c r="Z292">
        <v>7.7046510000000001</v>
      </c>
      <c r="AA292">
        <v>11.578073</v>
      </c>
      <c r="AB292">
        <v>61.001700999999997</v>
      </c>
      <c r="AC292">
        <f t="shared" si="9"/>
        <v>73.779746023531146</v>
      </c>
    </row>
    <row r="293" spans="1:33" x14ac:dyDescent="0.2">
      <c r="A293" s="76">
        <v>379</v>
      </c>
      <c r="B293">
        <v>1435</v>
      </c>
      <c r="C293" s="2" t="str">
        <f t="shared" si="8"/>
        <v>NP-dry-1435</v>
      </c>
      <c r="D293" s="76" t="s">
        <v>308</v>
      </c>
      <c r="E293" s="76" t="s">
        <v>309</v>
      </c>
      <c r="F293" s="76" t="s">
        <v>310</v>
      </c>
      <c r="G293">
        <v>21</v>
      </c>
      <c r="H293">
        <v>19</v>
      </c>
      <c r="I293" s="2">
        <v>34</v>
      </c>
      <c r="J293" s="2">
        <v>34</v>
      </c>
      <c r="K293" s="3">
        <v>34</v>
      </c>
      <c r="L293" s="4">
        <v>44767</v>
      </c>
      <c r="M293" s="4">
        <v>44770</v>
      </c>
      <c r="N293" s="5">
        <v>68</v>
      </c>
      <c r="O293" s="5">
        <v>71</v>
      </c>
      <c r="P293">
        <v>2.6</v>
      </c>
      <c r="Q293">
        <v>1.1000000000000001</v>
      </c>
      <c r="R293">
        <v>0</v>
      </c>
      <c r="S293">
        <v>0</v>
      </c>
      <c r="T293">
        <v>0</v>
      </c>
      <c r="U293" t="s">
        <v>30</v>
      </c>
      <c r="V293" s="6">
        <v>0.69663194444444443</v>
      </c>
      <c r="W293">
        <v>21</v>
      </c>
      <c r="X293">
        <v>19</v>
      </c>
      <c r="Y293">
        <v>1435</v>
      </c>
      <c r="Z293">
        <v>6.155373</v>
      </c>
      <c r="AA293">
        <v>11.738091000000001</v>
      </c>
      <c r="AB293">
        <v>61.054400999999999</v>
      </c>
      <c r="AC293">
        <f t="shared" si="9"/>
        <v>58.83718701788127</v>
      </c>
    </row>
    <row r="294" spans="1:33" ht="16" x14ac:dyDescent="0.2">
      <c r="A294" s="76">
        <v>405</v>
      </c>
      <c r="B294">
        <v>1461</v>
      </c>
      <c r="C294" s="2" t="str">
        <f t="shared" si="8"/>
        <v>NP-dry-1461</v>
      </c>
      <c r="D294" s="76" t="s">
        <v>308</v>
      </c>
      <c r="E294" s="76" t="s">
        <v>309</v>
      </c>
      <c r="F294" s="76" t="s">
        <v>310</v>
      </c>
      <c r="G294">
        <v>23</v>
      </c>
      <c r="H294">
        <v>5</v>
      </c>
      <c r="I294" s="2">
        <v>32</v>
      </c>
      <c r="J294" s="2">
        <v>32</v>
      </c>
      <c r="K294" s="3">
        <v>32</v>
      </c>
      <c r="L294" s="4">
        <v>44768</v>
      </c>
      <c r="M294" s="4">
        <v>44772</v>
      </c>
      <c r="N294" s="5">
        <v>69</v>
      </c>
      <c r="O294" s="5">
        <v>73</v>
      </c>
      <c r="P294">
        <v>2.8</v>
      </c>
      <c r="Q294">
        <v>1.2</v>
      </c>
      <c r="R294">
        <v>0</v>
      </c>
      <c r="S294">
        <v>0</v>
      </c>
      <c r="T294">
        <v>0</v>
      </c>
      <c r="U294" t="s">
        <v>29</v>
      </c>
      <c r="V294" s="6">
        <v>0.56868055555555552</v>
      </c>
      <c r="W294">
        <v>23</v>
      </c>
      <c r="X294">
        <v>5</v>
      </c>
      <c r="Y294">
        <v>1461</v>
      </c>
      <c r="Z294">
        <v>8.7682590000000005</v>
      </c>
      <c r="AA294">
        <v>12.603581</v>
      </c>
      <c r="AB294">
        <v>59.546599999999998</v>
      </c>
      <c r="AC294">
        <f t="shared" si="9"/>
        <v>82.991041957024862</v>
      </c>
      <c r="AG294" s="85" t="s">
        <v>88</v>
      </c>
    </row>
    <row r="295" spans="1:33" x14ac:dyDescent="0.2">
      <c r="A295" s="76">
        <v>27</v>
      </c>
      <c r="B295">
        <v>1083</v>
      </c>
      <c r="C295" s="2" t="str">
        <f t="shared" si="8"/>
        <v>NP-dry-1083</v>
      </c>
      <c r="D295" s="76" t="s">
        <v>316</v>
      </c>
      <c r="E295" s="76" t="s">
        <v>317</v>
      </c>
      <c r="F295" s="76" t="s">
        <v>318</v>
      </c>
      <c r="G295">
        <v>2</v>
      </c>
      <c r="H295">
        <v>7</v>
      </c>
      <c r="I295" s="2">
        <v>33</v>
      </c>
      <c r="J295" s="2">
        <v>32</v>
      </c>
      <c r="K295" s="3">
        <v>32.5</v>
      </c>
      <c r="L295" s="4">
        <v>44774</v>
      </c>
      <c r="M295" s="4">
        <v>44774</v>
      </c>
      <c r="N295" s="5">
        <v>75</v>
      </c>
      <c r="O295" s="5">
        <v>75</v>
      </c>
      <c r="P295">
        <v>3</v>
      </c>
      <c r="Q295">
        <v>1.4</v>
      </c>
      <c r="R295">
        <v>0</v>
      </c>
      <c r="S295">
        <v>0</v>
      </c>
      <c r="T295">
        <v>0</v>
      </c>
      <c r="U295" t="s">
        <v>29</v>
      </c>
      <c r="V295" s="6">
        <v>0.59354166666666663</v>
      </c>
      <c r="W295">
        <v>2</v>
      </c>
      <c r="X295">
        <v>7</v>
      </c>
      <c r="Y295">
        <v>1083</v>
      </c>
      <c r="Z295">
        <v>10.661555999999999</v>
      </c>
      <c r="AA295">
        <v>12.147881999999999</v>
      </c>
      <c r="AB295">
        <v>59.497199999999999</v>
      </c>
      <c r="AC295">
        <f t="shared" si="9"/>
        <v>101.43714985029457</v>
      </c>
    </row>
    <row r="296" spans="1:33" x14ac:dyDescent="0.2">
      <c r="A296" s="76">
        <v>76</v>
      </c>
      <c r="B296">
        <v>1132</v>
      </c>
      <c r="C296" s="2" t="str">
        <f t="shared" si="8"/>
        <v>NP-dry-1132</v>
      </c>
      <c r="D296" s="76" t="s">
        <v>316</v>
      </c>
      <c r="E296" s="76" t="s">
        <v>317</v>
      </c>
      <c r="F296" s="76" t="s">
        <v>318</v>
      </c>
      <c r="G296">
        <v>4</v>
      </c>
      <c r="H296">
        <v>16</v>
      </c>
      <c r="I296" s="2">
        <v>33</v>
      </c>
      <c r="J296" s="2">
        <v>32</v>
      </c>
      <c r="K296" s="3">
        <v>32.5</v>
      </c>
      <c r="L296" s="4">
        <v>44766</v>
      </c>
      <c r="M296" s="4">
        <v>44766</v>
      </c>
      <c r="N296" s="5">
        <v>67</v>
      </c>
      <c r="O296" s="5">
        <v>67</v>
      </c>
      <c r="P296">
        <v>2.8</v>
      </c>
      <c r="Q296">
        <v>1.2</v>
      </c>
      <c r="R296">
        <v>0</v>
      </c>
      <c r="S296">
        <v>0</v>
      </c>
      <c r="T296">
        <v>0</v>
      </c>
      <c r="U296" t="s">
        <v>30</v>
      </c>
      <c r="V296" s="6">
        <v>0.53109953703703705</v>
      </c>
      <c r="W296">
        <v>4</v>
      </c>
      <c r="X296">
        <v>16</v>
      </c>
      <c r="Y296">
        <v>1132</v>
      </c>
      <c r="Z296">
        <v>10.744586999999999</v>
      </c>
      <c r="AA296">
        <v>13.944224</v>
      </c>
      <c r="AB296">
        <v>59.342399999999998</v>
      </c>
      <c r="AC296">
        <f t="shared" si="9"/>
        <v>100.13685821689955</v>
      </c>
    </row>
    <row r="297" spans="1:33" x14ac:dyDescent="0.2">
      <c r="A297" s="76">
        <v>237</v>
      </c>
      <c r="B297">
        <v>1293</v>
      </c>
      <c r="C297" s="2" t="str">
        <f t="shared" si="8"/>
        <v>NP-dry-1293</v>
      </c>
      <c r="D297" s="76" t="s">
        <v>316</v>
      </c>
      <c r="E297" s="76" t="s">
        <v>317</v>
      </c>
      <c r="F297" s="76" t="s">
        <v>318</v>
      </c>
      <c r="G297">
        <v>13</v>
      </c>
      <c r="H297">
        <v>17</v>
      </c>
      <c r="I297" s="2">
        <v>34</v>
      </c>
      <c r="J297" s="2">
        <v>32</v>
      </c>
      <c r="K297" s="3">
        <v>33</v>
      </c>
      <c r="L297" s="4">
        <v>44766</v>
      </c>
      <c r="M297" s="4">
        <v>44772</v>
      </c>
      <c r="N297" s="5">
        <v>67</v>
      </c>
      <c r="O297" s="5">
        <v>73</v>
      </c>
      <c r="P297">
        <v>2.9</v>
      </c>
      <c r="Q297">
        <v>1.2</v>
      </c>
      <c r="R297">
        <v>1</v>
      </c>
      <c r="S297">
        <v>0</v>
      </c>
      <c r="T297">
        <v>0</v>
      </c>
      <c r="U297" t="s">
        <v>30</v>
      </c>
      <c r="V297" s="6">
        <v>0.55460648148148151</v>
      </c>
      <c r="W297">
        <v>13</v>
      </c>
      <c r="X297">
        <v>17</v>
      </c>
      <c r="Y297">
        <v>1293</v>
      </c>
      <c r="Z297">
        <v>9.1246130000000001</v>
      </c>
      <c r="AA297">
        <v>14.965399</v>
      </c>
      <c r="AB297">
        <v>58.722099</v>
      </c>
      <c r="AC297">
        <f t="shared" si="9"/>
        <v>84.029995746086797</v>
      </c>
    </row>
    <row r="298" spans="1:33" x14ac:dyDescent="0.2">
      <c r="A298" s="76">
        <v>267</v>
      </c>
      <c r="B298">
        <v>1323</v>
      </c>
      <c r="C298" s="2" t="str">
        <f t="shared" si="8"/>
        <v>NP-dry-1323</v>
      </c>
      <c r="D298" s="76" t="s">
        <v>316</v>
      </c>
      <c r="E298" s="76" t="s">
        <v>317</v>
      </c>
      <c r="F298" s="76" t="s">
        <v>318</v>
      </c>
      <c r="G298">
        <v>15</v>
      </c>
      <c r="H298">
        <v>7</v>
      </c>
      <c r="I298" s="2">
        <v>34</v>
      </c>
      <c r="J298" s="2">
        <v>30</v>
      </c>
      <c r="K298" s="3">
        <v>32</v>
      </c>
      <c r="L298" s="4">
        <v>44771</v>
      </c>
      <c r="M298" s="4">
        <v>44775</v>
      </c>
      <c r="N298" s="5">
        <v>72</v>
      </c>
      <c r="O298" s="5">
        <v>76</v>
      </c>
      <c r="P298">
        <v>2.9</v>
      </c>
      <c r="Q298">
        <v>1.4</v>
      </c>
      <c r="R298">
        <v>1</v>
      </c>
      <c r="S298">
        <v>0</v>
      </c>
      <c r="T298">
        <v>0</v>
      </c>
      <c r="U298" t="s">
        <v>29</v>
      </c>
      <c r="V298" s="6">
        <v>0.62337962962962956</v>
      </c>
      <c r="W298">
        <v>15</v>
      </c>
      <c r="X298">
        <v>7</v>
      </c>
      <c r="Y298">
        <v>1323</v>
      </c>
      <c r="Z298">
        <v>8.924118</v>
      </c>
      <c r="AA298">
        <v>14.569599</v>
      </c>
      <c r="AB298">
        <v>58.336799999999997</v>
      </c>
      <c r="AC298">
        <f t="shared" si="9"/>
        <v>82.566135594453314</v>
      </c>
    </row>
    <row r="299" spans="1:33" x14ac:dyDescent="0.2">
      <c r="A299" s="76">
        <v>371</v>
      </c>
      <c r="B299">
        <v>1427</v>
      </c>
      <c r="C299" s="2" t="str">
        <f t="shared" si="8"/>
        <v>NP-dry-1427</v>
      </c>
      <c r="D299" s="76" t="s">
        <v>316</v>
      </c>
      <c r="E299" s="76" t="s">
        <v>317</v>
      </c>
      <c r="F299" s="76" t="s">
        <v>318</v>
      </c>
      <c r="G299">
        <v>21</v>
      </c>
      <c r="H299">
        <v>11</v>
      </c>
      <c r="I299" s="2">
        <v>32</v>
      </c>
      <c r="J299" s="2">
        <v>29</v>
      </c>
      <c r="K299" s="3">
        <v>30.5</v>
      </c>
      <c r="L299" s="4">
        <v>44771</v>
      </c>
      <c r="M299" s="4">
        <v>44775</v>
      </c>
      <c r="N299" s="5">
        <v>72</v>
      </c>
      <c r="O299" s="5">
        <v>76</v>
      </c>
      <c r="P299">
        <v>2.8</v>
      </c>
      <c r="Q299">
        <v>1.3</v>
      </c>
      <c r="R299">
        <v>0</v>
      </c>
      <c r="S299">
        <v>0</v>
      </c>
      <c r="T299">
        <v>0</v>
      </c>
      <c r="U299" t="s">
        <v>30</v>
      </c>
      <c r="V299" s="6">
        <v>0.4168055555555556</v>
      </c>
      <c r="W299">
        <v>21</v>
      </c>
      <c r="X299">
        <v>11</v>
      </c>
      <c r="Y299">
        <v>1427</v>
      </c>
      <c r="Z299">
        <v>8.5483189999999993</v>
      </c>
      <c r="AA299">
        <v>14.860973</v>
      </c>
      <c r="AB299">
        <v>59.083702000000002</v>
      </c>
      <c r="AC299">
        <f t="shared" si="9"/>
        <v>78.819488556170512</v>
      </c>
    </row>
    <row r="300" spans="1:33" ht="16" x14ac:dyDescent="0.2">
      <c r="A300" s="76">
        <v>510</v>
      </c>
      <c r="B300">
        <v>1566</v>
      </c>
      <c r="C300" s="2" t="str">
        <f t="shared" si="8"/>
        <v>NP-dry-1566</v>
      </c>
      <c r="D300" s="76" t="s">
        <v>316</v>
      </c>
      <c r="E300" s="76" t="s">
        <v>317</v>
      </c>
      <c r="F300" s="76" t="s">
        <v>318</v>
      </c>
      <c r="G300">
        <v>28</v>
      </c>
      <c r="H300">
        <v>10</v>
      </c>
      <c r="I300" s="2">
        <v>34</v>
      </c>
      <c r="J300" s="2">
        <v>33</v>
      </c>
      <c r="K300" s="3">
        <v>33.5</v>
      </c>
      <c r="L300" s="4">
        <v>44774</v>
      </c>
      <c r="M300" s="4">
        <v>44776</v>
      </c>
      <c r="N300" s="5">
        <v>75</v>
      </c>
      <c r="O300" s="5">
        <v>77</v>
      </c>
      <c r="P300">
        <v>2.8</v>
      </c>
      <c r="Q300">
        <v>1.1000000000000001</v>
      </c>
      <c r="R300">
        <v>0</v>
      </c>
      <c r="S300">
        <v>0</v>
      </c>
      <c r="T300">
        <v>0</v>
      </c>
      <c r="U300" t="s">
        <v>30</v>
      </c>
      <c r="V300" s="6">
        <v>0.4019212962962963</v>
      </c>
      <c r="W300">
        <v>28</v>
      </c>
      <c r="X300">
        <v>10</v>
      </c>
      <c r="Y300">
        <v>1566</v>
      </c>
      <c r="Z300">
        <v>7.923813</v>
      </c>
      <c r="AA300">
        <v>17.112801000000001</v>
      </c>
      <c r="AB300">
        <v>57.678398000000001</v>
      </c>
      <c r="AC300">
        <f t="shared" si="9"/>
        <v>71.128867003341256</v>
      </c>
      <c r="AG300" s="85" t="s">
        <v>88</v>
      </c>
    </row>
    <row r="301" spans="1:33" x14ac:dyDescent="0.2">
      <c r="A301" s="76">
        <v>99</v>
      </c>
      <c r="B301">
        <v>1155</v>
      </c>
      <c r="C301" s="2" t="str">
        <f t="shared" si="8"/>
        <v>NP-dry-1155</v>
      </c>
      <c r="D301" s="76" t="s">
        <v>301</v>
      </c>
      <c r="E301" s="76" t="s">
        <v>302</v>
      </c>
      <c r="F301" s="76" t="s">
        <v>303</v>
      </c>
      <c r="G301">
        <v>5</v>
      </c>
      <c r="H301">
        <v>19</v>
      </c>
      <c r="I301" s="2">
        <v>32</v>
      </c>
      <c r="J301" s="2">
        <v>25</v>
      </c>
      <c r="K301" s="3">
        <v>28.5</v>
      </c>
      <c r="L301" s="4">
        <v>44765</v>
      </c>
      <c r="M301" s="4">
        <v>44768</v>
      </c>
      <c r="N301" s="5">
        <v>66</v>
      </c>
      <c r="O301" s="5">
        <v>69</v>
      </c>
      <c r="P301">
        <v>3</v>
      </c>
      <c r="Q301">
        <v>1.3</v>
      </c>
      <c r="R301">
        <v>0</v>
      </c>
      <c r="S301">
        <v>0</v>
      </c>
      <c r="T301">
        <v>0</v>
      </c>
      <c r="U301" t="s">
        <v>30</v>
      </c>
      <c r="V301" s="6">
        <v>0.69119212962962961</v>
      </c>
      <c r="W301">
        <v>5</v>
      </c>
      <c r="X301">
        <v>19</v>
      </c>
      <c r="Y301">
        <v>1155</v>
      </c>
      <c r="Z301">
        <v>8.6297680000000003</v>
      </c>
      <c r="AA301">
        <v>12.008566</v>
      </c>
      <c r="AB301">
        <v>60.900798999999999</v>
      </c>
      <c r="AC301">
        <f t="shared" si="9"/>
        <v>82.236330890812283</v>
      </c>
    </row>
    <row r="302" spans="1:33" x14ac:dyDescent="0.2">
      <c r="A302" s="76">
        <v>108</v>
      </c>
      <c r="B302">
        <v>1164</v>
      </c>
      <c r="C302" s="2" t="str">
        <f t="shared" si="8"/>
        <v>NP-dry-1164</v>
      </c>
      <c r="D302" s="76" t="s">
        <v>301</v>
      </c>
      <c r="E302" s="76" t="s">
        <v>302</v>
      </c>
      <c r="F302" s="76" t="s">
        <v>303</v>
      </c>
      <c r="G302">
        <v>6</v>
      </c>
      <c r="H302">
        <v>8</v>
      </c>
      <c r="I302" s="2">
        <v>33</v>
      </c>
      <c r="J302" s="2">
        <v>31</v>
      </c>
      <c r="K302" s="3">
        <v>32</v>
      </c>
      <c r="L302" s="4">
        <v>44770</v>
      </c>
      <c r="M302" s="4">
        <v>44770</v>
      </c>
      <c r="N302" s="5">
        <v>71</v>
      </c>
      <c r="O302" s="5">
        <v>71</v>
      </c>
      <c r="P302">
        <v>3.1</v>
      </c>
      <c r="Q302">
        <v>1.4</v>
      </c>
      <c r="R302">
        <v>0</v>
      </c>
      <c r="S302">
        <v>0</v>
      </c>
      <c r="T302">
        <v>0</v>
      </c>
      <c r="U302" t="s">
        <v>29</v>
      </c>
      <c r="V302" s="6">
        <v>0.63814814814814813</v>
      </c>
      <c r="W302">
        <v>6</v>
      </c>
      <c r="X302">
        <v>8</v>
      </c>
      <c r="Y302">
        <v>1164</v>
      </c>
      <c r="Z302">
        <v>10.044886</v>
      </c>
      <c r="AA302">
        <v>10.97569</v>
      </c>
      <c r="AB302">
        <v>60.719002000000003</v>
      </c>
      <c r="AC302">
        <f t="shared" si="9"/>
        <v>96.845141484715882</v>
      </c>
    </row>
    <row r="303" spans="1:33" x14ac:dyDescent="0.2">
      <c r="A303" s="76">
        <v>320</v>
      </c>
      <c r="B303">
        <v>1376</v>
      </c>
      <c r="C303" s="2" t="str">
        <f t="shared" si="8"/>
        <v>NP-dry-1376</v>
      </c>
      <c r="D303" s="76" t="s">
        <v>301</v>
      </c>
      <c r="E303" s="76" t="s">
        <v>302</v>
      </c>
      <c r="F303" s="76" t="s">
        <v>303</v>
      </c>
      <c r="G303">
        <v>17</v>
      </c>
      <c r="H303">
        <v>20</v>
      </c>
      <c r="I303" s="2">
        <v>33</v>
      </c>
      <c r="J303" s="2">
        <v>33</v>
      </c>
      <c r="K303" s="3">
        <v>33</v>
      </c>
      <c r="L303" s="4">
        <v>44768</v>
      </c>
      <c r="M303" s="4">
        <v>44770</v>
      </c>
      <c r="N303" s="5">
        <v>69</v>
      </c>
      <c r="O303" s="5">
        <v>71</v>
      </c>
      <c r="P303">
        <v>2.9</v>
      </c>
      <c r="Q303">
        <v>1.3</v>
      </c>
      <c r="R303">
        <v>0</v>
      </c>
      <c r="S303">
        <v>0</v>
      </c>
      <c r="T303">
        <v>0</v>
      </c>
      <c r="U303" t="s">
        <v>30</v>
      </c>
      <c r="V303" s="6">
        <v>0.70877314814814818</v>
      </c>
      <c r="W303">
        <v>17</v>
      </c>
      <c r="X303">
        <v>20</v>
      </c>
      <c r="Y303">
        <v>1376</v>
      </c>
      <c r="Z303">
        <v>6.753914</v>
      </c>
      <c r="AA303">
        <v>12.519524000000001</v>
      </c>
      <c r="AB303">
        <v>60.564098000000001</v>
      </c>
      <c r="AC303">
        <f t="shared" si="9"/>
        <v>63.986870967525903</v>
      </c>
    </row>
    <row r="304" spans="1:33" x14ac:dyDescent="0.2">
      <c r="A304" s="76">
        <v>322</v>
      </c>
      <c r="B304">
        <v>1378</v>
      </c>
      <c r="C304" s="2" t="str">
        <f t="shared" si="8"/>
        <v>NP-dry-1378</v>
      </c>
      <c r="D304" s="76" t="s">
        <v>301</v>
      </c>
      <c r="E304" s="76" t="s">
        <v>302</v>
      </c>
      <c r="F304" s="76" t="s">
        <v>303</v>
      </c>
      <c r="G304">
        <v>18</v>
      </c>
      <c r="H304">
        <v>2</v>
      </c>
      <c r="I304" s="2">
        <v>32</v>
      </c>
      <c r="J304" s="2">
        <v>34</v>
      </c>
      <c r="K304" s="3">
        <v>33</v>
      </c>
      <c r="L304" s="4">
        <v>44774</v>
      </c>
      <c r="M304" s="4">
        <v>44776</v>
      </c>
      <c r="N304" s="5">
        <v>75</v>
      </c>
      <c r="O304" s="5">
        <v>77</v>
      </c>
      <c r="P304">
        <v>2.7</v>
      </c>
      <c r="Q304">
        <v>1.2</v>
      </c>
      <c r="R304">
        <v>0</v>
      </c>
      <c r="S304">
        <v>0</v>
      </c>
      <c r="T304">
        <v>0</v>
      </c>
      <c r="U304" t="s">
        <v>33</v>
      </c>
      <c r="V304" s="6">
        <v>0.51240740740740742</v>
      </c>
      <c r="W304">
        <v>18</v>
      </c>
      <c r="X304">
        <v>2</v>
      </c>
      <c r="Y304">
        <v>1378</v>
      </c>
      <c r="Z304">
        <v>5.0554300000000003</v>
      </c>
      <c r="AA304">
        <v>22.047483</v>
      </c>
      <c r="AB304">
        <v>54.838000999999998</v>
      </c>
      <c r="AC304">
        <f t="shared" si="9"/>
        <v>42.678824911327197</v>
      </c>
    </row>
    <row r="305" spans="1:33" ht="16" x14ac:dyDescent="0.2">
      <c r="A305" s="76">
        <v>386</v>
      </c>
      <c r="B305">
        <v>1442</v>
      </c>
      <c r="C305" s="2" t="str">
        <f t="shared" si="8"/>
        <v>NP-dry-1442</v>
      </c>
      <c r="D305" s="76" t="s">
        <v>301</v>
      </c>
      <c r="E305" s="76" t="s">
        <v>302</v>
      </c>
      <c r="F305" s="76" t="s">
        <v>303</v>
      </c>
      <c r="G305">
        <v>22</v>
      </c>
      <c r="H305">
        <v>6</v>
      </c>
      <c r="I305" s="2">
        <v>33</v>
      </c>
      <c r="J305" s="2">
        <v>32</v>
      </c>
      <c r="K305" s="3">
        <v>32.5</v>
      </c>
      <c r="L305" s="4">
        <v>44771</v>
      </c>
      <c r="M305" s="4">
        <v>44774</v>
      </c>
      <c r="N305" s="5">
        <v>72</v>
      </c>
      <c r="O305" s="5">
        <v>75</v>
      </c>
      <c r="P305">
        <v>2.9</v>
      </c>
      <c r="Q305">
        <v>1.5</v>
      </c>
      <c r="R305">
        <v>0</v>
      </c>
      <c r="S305">
        <v>0</v>
      </c>
      <c r="T305">
        <v>0</v>
      </c>
      <c r="U305" t="s">
        <v>29</v>
      </c>
      <c r="V305" s="6">
        <v>0.58519675925925929</v>
      </c>
      <c r="W305">
        <v>22</v>
      </c>
      <c r="X305">
        <v>6</v>
      </c>
      <c r="Y305">
        <v>1442</v>
      </c>
      <c r="Z305">
        <v>5.9531349999999996</v>
      </c>
      <c r="AA305">
        <v>11.333805999999999</v>
      </c>
      <c r="AB305">
        <v>60.656002000000001</v>
      </c>
      <c r="AC305">
        <f t="shared" si="9"/>
        <v>57.16471036238962</v>
      </c>
      <c r="AG305" s="85" t="s">
        <v>88</v>
      </c>
    </row>
    <row r="306" spans="1:33" x14ac:dyDescent="0.2">
      <c r="A306" s="76">
        <v>476</v>
      </c>
      <c r="B306">
        <v>1532</v>
      </c>
      <c r="C306" s="2" t="str">
        <f t="shared" si="8"/>
        <v>NP-dry-1532</v>
      </c>
      <c r="D306" s="76" t="s">
        <v>301</v>
      </c>
      <c r="E306" s="76" t="s">
        <v>302</v>
      </c>
      <c r="F306" s="76" t="s">
        <v>303</v>
      </c>
      <c r="G306">
        <v>26</v>
      </c>
      <c r="H306">
        <v>16</v>
      </c>
      <c r="I306" s="2">
        <v>34</v>
      </c>
      <c r="J306" s="2">
        <v>32</v>
      </c>
      <c r="K306" s="3">
        <v>33</v>
      </c>
      <c r="L306" s="4">
        <v>44773</v>
      </c>
      <c r="M306" s="4">
        <v>44774</v>
      </c>
      <c r="N306" s="5">
        <v>74</v>
      </c>
      <c r="O306" s="5">
        <v>75</v>
      </c>
      <c r="P306">
        <v>2.9</v>
      </c>
      <c r="Q306">
        <v>1.3</v>
      </c>
      <c r="R306">
        <v>0</v>
      </c>
      <c r="S306">
        <v>0</v>
      </c>
      <c r="T306">
        <v>0</v>
      </c>
      <c r="U306" t="s">
        <v>30</v>
      </c>
      <c r="V306" s="6">
        <v>0.53960648148148149</v>
      </c>
      <c r="W306">
        <v>26</v>
      </c>
      <c r="X306">
        <v>16</v>
      </c>
      <c r="Y306">
        <v>1532</v>
      </c>
      <c r="Z306">
        <v>7.8538649999999999</v>
      </c>
      <c r="AA306">
        <v>12.949590000000001</v>
      </c>
      <c r="AB306">
        <v>60.188701999999999</v>
      </c>
      <c r="AC306">
        <f t="shared" si="9"/>
        <v>74.042054727903533</v>
      </c>
    </row>
    <row r="307" spans="1:33" x14ac:dyDescent="0.2">
      <c r="A307" s="76">
        <v>1</v>
      </c>
      <c r="B307">
        <v>1057</v>
      </c>
      <c r="C307" s="2" t="str">
        <f t="shared" si="8"/>
        <v>NP-dry-1057</v>
      </c>
      <c r="D307" s="76" t="s">
        <v>177</v>
      </c>
      <c r="E307" s="76" t="s">
        <v>178</v>
      </c>
      <c r="F307" s="76" t="s">
        <v>179</v>
      </c>
      <c r="G307">
        <v>1</v>
      </c>
      <c r="H307">
        <v>1</v>
      </c>
      <c r="I307" s="2">
        <v>34</v>
      </c>
      <c r="J307" s="2">
        <v>33</v>
      </c>
      <c r="K307" s="3">
        <v>33.5</v>
      </c>
      <c r="L307" s="4">
        <v>44759</v>
      </c>
      <c r="M307" s="4">
        <v>44763</v>
      </c>
      <c r="N307" s="5">
        <v>60</v>
      </c>
      <c r="O307" s="5">
        <v>64</v>
      </c>
      <c r="P307">
        <v>2.4</v>
      </c>
      <c r="Q307">
        <v>0.9</v>
      </c>
      <c r="R307">
        <v>0</v>
      </c>
      <c r="S307">
        <v>0</v>
      </c>
      <c r="T307">
        <v>0</v>
      </c>
      <c r="U307" t="s">
        <v>31</v>
      </c>
      <c r="V307" s="6">
        <v>0.66259259259259262</v>
      </c>
      <c r="W307">
        <v>1</v>
      </c>
      <c r="X307">
        <v>1</v>
      </c>
      <c r="Y307">
        <v>1057</v>
      </c>
      <c r="Z307">
        <v>10.224107999999999</v>
      </c>
      <c r="AA307">
        <v>12.477033</v>
      </c>
      <c r="AB307">
        <v>59.794601</v>
      </c>
      <c r="AC307">
        <f t="shared" si="9"/>
        <v>96.91068637654088</v>
      </c>
    </row>
    <row r="308" spans="1:33" x14ac:dyDescent="0.2">
      <c r="A308" s="76">
        <v>19</v>
      </c>
      <c r="B308">
        <v>1075</v>
      </c>
      <c r="C308" s="2" t="str">
        <f t="shared" si="8"/>
        <v>NP-dry-1075</v>
      </c>
      <c r="D308" s="76" t="s">
        <v>177</v>
      </c>
      <c r="E308" s="76" t="s">
        <v>178</v>
      </c>
      <c r="F308" s="76" t="s">
        <v>179</v>
      </c>
      <c r="G308">
        <v>1</v>
      </c>
      <c r="H308">
        <v>19</v>
      </c>
      <c r="I308" s="2">
        <v>33</v>
      </c>
      <c r="J308" s="2">
        <v>34</v>
      </c>
      <c r="K308" s="3">
        <v>33.5</v>
      </c>
      <c r="L308" s="4">
        <v>44758</v>
      </c>
      <c r="M308" s="4">
        <v>44758</v>
      </c>
      <c r="N308" s="5">
        <v>59</v>
      </c>
      <c r="O308" s="5">
        <v>59</v>
      </c>
      <c r="P308">
        <v>2.7</v>
      </c>
      <c r="Q308">
        <v>1.1000000000000001</v>
      </c>
      <c r="R308">
        <v>1</v>
      </c>
      <c r="S308">
        <v>0</v>
      </c>
      <c r="T308">
        <v>0</v>
      </c>
      <c r="U308" t="s">
        <v>30</v>
      </c>
      <c r="V308" s="6">
        <v>0.68991898148148145</v>
      </c>
      <c r="W308">
        <v>1</v>
      </c>
      <c r="X308">
        <v>19</v>
      </c>
      <c r="Y308">
        <v>1075</v>
      </c>
      <c r="Z308">
        <v>7.5331710000000003</v>
      </c>
      <c r="AA308">
        <v>12.31325</v>
      </c>
      <c r="AB308">
        <v>60.763199</v>
      </c>
      <c r="AC308">
        <f t="shared" si="9"/>
        <v>71.537870647769708</v>
      </c>
    </row>
    <row r="309" spans="1:33" x14ac:dyDescent="0.2">
      <c r="A309" s="76">
        <v>252</v>
      </c>
      <c r="B309">
        <v>1308</v>
      </c>
      <c r="C309" s="2" t="str">
        <f t="shared" si="8"/>
        <v>NP-dry-1308</v>
      </c>
      <c r="D309" s="76" t="s">
        <v>177</v>
      </c>
      <c r="E309" s="76" t="s">
        <v>178</v>
      </c>
      <c r="F309" s="76" t="s">
        <v>179</v>
      </c>
      <c r="G309">
        <v>14</v>
      </c>
      <c r="H309">
        <v>12</v>
      </c>
      <c r="I309" s="2">
        <v>33</v>
      </c>
      <c r="J309" s="2">
        <v>34</v>
      </c>
      <c r="K309" s="3">
        <v>33.5</v>
      </c>
      <c r="L309" s="4">
        <v>44760</v>
      </c>
      <c r="M309" s="4">
        <v>44763</v>
      </c>
      <c r="N309" s="5">
        <v>61</v>
      </c>
      <c r="O309" s="5">
        <v>64</v>
      </c>
      <c r="P309">
        <v>2.4</v>
      </c>
      <c r="Q309">
        <v>1</v>
      </c>
      <c r="R309">
        <v>0</v>
      </c>
      <c r="S309">
        <v>0</v>
      </c>
      <c r="T309">
        <v>0</v>
      </c>
      <c r="U309" t="s">
        <v>30</v>
      </c>
      <c r="V309" s="6">
        <v>0.43315972222222227</v>
      </c>
      <c r="W309">
        <v>14</v>
      </c>
      <c r="X309">
        <v>12</v>
      </c>
      <c r="Y309">
        <v>1308</v>
      </c>
      <c r="Z309">
        <v>8.6980649999999997</v>
      </c>
      <c r="AA309">
        <v>13.465674</v>
      </c>
      <c r="AB309">
        <v>59.451599000000002</v>
      </c>
      <c r="AC309">
        <f t="shared" si="9"/>
        <v>81.514575942721692</v>
      </c>
    </row>
    <row r="310" spans="1:33" x14ac:dyDescent="0.2">
      <c r="A310" s="76">
        <v>310</v>
      </c>
      <c r="B310">
        <v>1366</v>
      </c>
      <c r="C310" s="2" t="str">
        <f t="shared" si="8"/>
        <v>NP-dry-1366</v>
      </c>
      <c r="D310" s="76" t="s">
        <v>177</v>
      </c>
      <c r="E310" s="76" t="s">
        <v>178</v>
      </c>
      <c r="F310" s="76" t="s">
        <v>179</v>
      </c>
      <c r="G310">
        <v>17</v>
      </c>
      <c r="H310">
        <v>10</v>
      </c>
      <c r="I310" s="2">
        <v>35</v>
      </c>
      <c r="J310" s="2">
        <v>31</v>
      </c>
      <c r="K310" s="3">
        <v>33</v>
      </c>
      <c r="L310" s="4">
        <v>44759</v>
      </c>
      <c r="M310" s="4">
        <v>44762</v>
      </c>
      <c r="N310" s="5">
        <v>60</v>
      </c>
      <c r="O310" s="5">
        <v>63</v>
      </c>
      <c r="P310">
        <v>2.4</v>
      </c>
      <c r="Q310">
        <v>0.9</v>
      </c>
      <c r="R310">
        <v>0</v>
      </c>
      <c r="S310">
        <v>0</v>
      </c>
      <c r="T310">
        <v>0</v>
      </c>
      <c r="U310" t="s">
        <v>30</v>
      </c>
      <c r="V310" s="6">
        <v>0.39759259259259255</v>
      </c>
      <c r="W310">
        <v>17</v>
      </c>
      <c r="X310">
        <v>10</v>
      </c>
      <c r="Y310">
        <v>1366</v>
      </c>
      <c r="Z310">
        <v>9.4215529999999994</v>
      </c>
      <c r="AA310">
        <v>12.389780999999999</v>
      </c>
      <c r="AB310">
        <v>60.624099999999999</v>
      </c>
      <c r="AC310">
        <f t="shared" si="9"/>
        <v>89.392579809752519</v>
      </c>
    </row>
    <row r="311" spans="1:33" x14ac:dyDescent="0.2">
      <c r="A311" s="76">
        <v>439</v>
      </c>
      <c r="B311">
        <v>1495</v>
      </c>
      <c r="C311" s="2" t="str">
        <f t="shared" si="8"/>
        <v>NP-dry-1495</v>
      </c>
      <c r="D311" s="76" t="s">
        <v>177</v>
      </c>
      <c r="E311" s="76" t="s">
        <v>178</v>
      </c>
      <c r="F311" s="76" t="s">
        <v>179</v>
      </c>
      <c r="G311">
        <v>24</v>
      </c>
      <c r="H311">
        <v>19</v>
      </c>
      <c r="I311" s="2">
        <v>34</v>
      </c>
      <c r="J311" s="2">
        <v>33</v>
      </c>
      <c r="K311" s="3">
        <v>33.5</v>
      </c>
      <c r="L311" s="4">
        <v>44759</v>
      </c>
      <c r="M311" s="4">
        <v>44762</v>
      </c>
      <c r="N311" s="5">
        <v>60</v>
      </c>
      <c r="O311" s="5">
        <v>63</v>
      </c>
      <c r="P311">
        <v>2.5</v>
      </c>
      <c r="Q311">
        <v>1</v>
      </c>
      <c r="R311">
        <v>0</v>
      </c>
      <c r="S311">
        <v>0</v>
      </c>
      <c r="T311">
        <v>0</v>
      </c>
      <c r="U311" t="s">
        <v>30</v>
      </c>
      <c r="V311" s="6">
        <v>0.69799768518518512</v>
      </c>
      <c r="W311">
        <v>24</v>
      </c>
      <c r="X311">
        <v>19</v>
      </c>
      <c r="Y311">
        <v>1495</v>
      </c>
      <c r="Z311">
        <v>7.3265969999999996</v>
      </c>
      <c r="AA311">
        <v>12.372465999999999</v>
      </c>
      <c r="AB311">
        <v>60.690102000000003</v>
      </c>
      <c r="AC311">
        <f t="shared" si="9"/>
        <v>69.529179313712703</v>
      </c>
    </row>
    <row r="312" spans="1:33" ht="16" x14ac:dyDescent="0.2">
      <c r="A312" s="76">
        <v>450</v>
      </c>
      <c r="B312">
        <v>1506</v>
      </c>
      <c r="C312" s="2" t="str">
        <f t="shared" si="8"/>
        <v>NP-dry-1506</v>
      </c>
      <c r="D312" s="76" t="s">
        <v>177</v>
      </c>
      <c r="E312" s="76" t="s">
        <v>178</v>
      </c>
      <c r="F312" s="76" t="s">
        <v>179</v>
      </c>
      <c r="G312">
        <v>25</v>
      </c>
      <c r="H312">
        <v>10</v>
      </c>
      <c r="I312" s="2">
        <v>34</v>
      </c>
      <c r="J312" s="2">
        <v>33</v>
      </c>
      <c r="K312" s="3">
        <v>33.5</v>
      </c>
      <c r="L312" s="4">
        <v>44760</v>
      </c>
      <c r="M312" s="4">
        <v>44763</v>
      </c>
      <c r="N312" s="5">
        <v>61</v>
      </c>
      <c r="O312" s="5">
        <v>64</v>
      </c>
      <c r="P312">
        <v>2.4</v>
      </c>
      <c r="Q312">
        <v>0.8</v>
      </c>
      <c r="R312">
        <v>0</v>
      </c>
      <c r="S312">
        <v>0</v>
      </c>
      <c r="T312">
        <v>0</v>
      </c>
      <c r="U312" t="s">
        <v>30</v>
      </c>
      <c r="V312" s="6">
        <v>0.40079861111111109</v>
      </c>
      <c r="W312">
        <v>25</v>
      </c>
      <c r="X312">
        <v>10</v>
      </c>
      <c r="Y312">
        <v>1506</v>
      </c>
      <c r="Z312">
        <v>7.8988129999999996</v>
      </c>
      <c r="AA312">
        <v>12.898631</v>
      </c>
      <c r="AB312">
        <v>60.344700000000003</v>
      </c>
      <c r="AC312">
        <f t="shared" si="9"/>
        <v>74.509392538309569</v>
      </c>
      <c r="AG312" s="85" t="s">
        <v>88</v>
      </c>
    </row>
    <row r="313" spans="1:33" x14ac:dyDescent="0.2">
      <c r="A313" s="76">
        <v>57</v>
      </c>
      <c r="B313">
        <v>1113</v>
      </c>
      <c r="C313" s="2" t="str">
        <f t="shared" si="8"/>
        <v>NP-dry-1113</v>
      </c>
      <c r="D313" s="76" t="s">
        <v>272</v>
      </c>
      <c r="E313" s="76" t="s">
        <v>273</v>
      </c>
      <c r="F313" s="76" t="s">
        <v>274</v>
      </c>
      <c r="G313">
        <v>3</v>
      </c>
      <c r="H313">
        <v>17</v>
      </c>
      <c r="I313" s="2">
        <v>29</v>
      </c>
      <c r="J313" s="2">
        <v>25</v>
      </c>
      <c r="K313" s="3">
        <v>27</v>
      </c>
      <c r="L313" s="4">
        <v>44767</v>
      </c>
      <c r="M313" s="4">
        <v>44767</v>
      </c>
      <c r="N313" s="5">
        <v>68</v>
      </c>
      <c r="O313" s="5">
        <v>68</v>
      </c>
      <c r="P313">
        <v>3.1</v>
      </c>
      <c r="Q313">
        <v>1.4</v>
      </c>
      <c r="R313">
        <v>1</v>
      </c>
      <c r="S313">
        <v>0</v>
      </c>
      <c r="T313">
        <v>0</v>
      </c>
      <c r="U313" t="s">
        <v>30</v>
      </c>
      <c r="V313" s="6">
        <v>0.55060185185185184</v>
      </c>
      <c r="W313">
        <v>3</v>
      </c>
      <c r="X313">
        <v>17</v>
      </c>
      <c r="Y313">
        <v>1113</v>
      </c>
      <c r="Z313">
        <v>9.1249939999999992</v>
      </c>
      <c r="AA313">
        <v>11.504816</v>
      </c>
      <c r="AB313">
        <v>60.980998999999997</v>
      </c>
      <c r="AC313">
        <f t="shared" si="9"/>
        <v>87.453346634027923</v>
      </c>
    </row>
    <row r="314" spans="1:33" x14ac:dyDescent="0.2">
      <c r="A314" s="76">
        <v>163</v>
      </c>
      <c r="B314">
        <v>1219</v>
      </c>
      <c r="C314" s="2" t="str">
        <f t="shared" si="8"/>
        <v>NP-dry-1219</v>
      </c>
      <c r="D314" s="76" t="s">
        <v>272</v>
      </c>
      <c r="E314" s="76" t="s">
        <v>273</v>
      </c>
      <c r="F314" s="76" t="s">
        <v>274</v>
      </c>
      <c r="G314">
        <v>9</v>
      </c>
      <c r="H314">
        <v>3</v>
      </c>
      <c r="I314" s="2">
        <v>27</v>
      </c>
      <c r="J314" s="2">
        <v>33</v>
      </c>
      <c r="K314" s="3">
        <v>30</v>
      </c>
      <c r="L314" s="4">
        <v>44768</v>
      </c>
      <c r="M314" s="4">
        <v>44772</v>
      </c>
      <c r="N314" s="5">
        <v>69</v>
      </c>
      <c r="O314" s="5">
        <v>73</v>
      </c>
      <c r="P314">
        <v>3.3</v>
      </c>
      <c r="Q314">
        <v>1.5</v>
      </c>
      <c r="R314">
        <v>0</v>
      </c>
      <c r="S314">
        <v>0</v>
      </c>
      <c r="T314">
        <v>0</v>
      </c>
      <c r="U314" t="s">
        <v>33</v>
      </c>
      <c r="V314" s="6">
        <v>0.66171296296296289</v>
      </c>
      <c r="W314">
        <v>9</v>
      </c>
      <c r="X314">
        <v>3</v>
      </c>
      <c r="Y314">
        <v>1219</v>
      </c>
      <c r="Z314">
        <v>10.224087000000001</v>
      </c>
      <c r="AA314">
        <v>14.238799</v>
      </c>
      <c r="AB314">
        <v>58.501102000000003</v>
      </c>
      <c r="AC314">
        <f t="shared" si="9"/>
        <v>94.959758191099638</v>
      </c>
    </row>
    <row r="315" spans="1:33" x14ac:dyDescent="0.2">
      <c r="A315" s="76">
        <v>263</v>
      </c>
      <c r="B315">
        <v>1319</v>
      </c>
      <c r="C315" s="2" t="str">
        <f t="shared" si="8"/>
        <v>NP-dry-1319</v>
      </c>
      <c r="D315" s="76" t="s">
        <v>272</v>
      </c>
      <c r="E315" s="76" t="s">
        <v>273</v>
      </c>
      <c r="F315" s="76" t="s">
        <v>274</v>
      </c>
      <c r="G315">
        <v>15</v>
      </c>
      <c r="H315">
        <v>3</v>
      </c>
      <c r="I315" s="2">
        <v>31</v>
      </c>
      <c r="J315" s="2">
        <v>28</v>
      </c>
      <c r="K315" s="3">
        <v>29.5</v>
      </c>
      <c r="L315" s="4">
        <v>44768</v>
      </c>
      <c r="M315" s="4">
        <v>44772</v>
      </c>
      <c r="N315" s="5">
        <v>69</v>
      </c>
      <c r="O315" s="5">
        <v>73</v>
      </c>
      <c r="P315">
        <v>3.2</v>
      </c>
      <c r="Q315">
        <v>1.5</v>
      </c>
      <c r="R315">
        <v>2</v>
      </c>
      <c r="S315">
        <v>0</v>
      </c>
      <c r="T315">
        <v>0</v>
      </c>
      <c r="U315" t="s">
        <v>33</v>
      </c>
      <c r="V315" s="6">
        <v>0.66396990740740736</v>
      </c>
      <c r="W315">
        <v>15</v>
      </c>
      <c r="X315">
        <v>3</v>
      </c>
      <c r="Y315">
        <v>1319</v>
      </c>
      <c r="Z315">
        <v>8.3053000000000008</v>
      </c>
      <c r="AA315">
        <v>12.165399000000001</v>
      </c>
      <c r="AB315">
        <v>59.963698999999998</v>
      </c>
      <c r="AC315">
        <f t="shared" si="9"/>
        <v>79.003288053830417</v>
      </c>
    </row>
    <row r="316" spans="1:33" x14ac:dyDescent="0.2">
      <c r="A316" s="76">
        <v>296</v>
      </c>
      <c r="B316">
        <v>1352</v>
      </c>
      <c r="C316" s="2" t="str">
        <f t="shared" si="8"/>
        <v>NP-dry-1352</v>
      </c>
      <c r="D316" s="76" t="s">
        <v>272</v>
      </c>
      <c r="E316" s="76" t="s">
        <v>273</v>
      </c>
      <c r="F316" s="76" t="s">
        <v>274</v>
      </c>
      <c r="G316">
        <v>16</v>
      </c>
      <c r="H316">
        <v>16</v>
      </c>
      <c r="I316" s="2">
        <v>32</v>
      </c>
      <c r="J316" s="2">
        <v>31</v>
      </c>
      <c r="K316" s="3">
        <v>31.5</v>
      </c>
      <c r="L316" s="4">
        <v>44767</v>
      </c>
      <c r="M316" s="4">
        <v>44770</v>
      </c>
      <c r="N316" s="5">
        <v>68</v>
      </c>
      <c r="O316" s="5">
        <v>71</v>
      </c>
      <c r="P316">
        <v>3</v>
      </c>
      <c r="Q316">
        <v>1.3</v>
      </c>
      <c r="R316">
        <v>1</v>
      </c>
      <c r="S316">
        <v>0</v>
      </c>
      <c r="T316">
        <v>0</v>
      </c>
      <c r="U316" t="s">
        <v>30</v>
      </c>
      <c r="V316" s="6">
        <v>0.53563657407407406</v>
      </c>
      <c r="W316">
        <v>16</v>
      </c>
      <c r="X316">
        <v>16</v>
      </c>
      <c r="Y316">
        <v>1352</v>
      </c>
      <c r="Z316">
        <v>8.4271700000000003</v>
      </c>
      <c r="AA316">
        <v>11.982931000000001</v>
      </c>
      <c r="AB316">
        <v>60.780799999999999</v>
      </c>
      <c r="AC316">
        <f t="shared" si="9"/>
        <v>80.329093616845611</v>
      </c>
    </row>
    <row r="317" spans="1:33" x14ac:dyDescent="0.2">
      <c r="A317" s="76">
        <v>418</v>
      </c>
      <c r="B317">
        <v>1474</v>
      </c>
      <c r="C317" s="2" t="str">
        <f t="shared" si="8"/>
        <v>NP-dry-1474</v>
      </c>
      <c r="D317" s="76" t="s">
        <v>272</v>
      </c>
      <c r="E317" s="76" t="s">
        <v>273</v>
      </c>
      <c r="F317" s="76" t="s">
        <v>274</v>
      </c>
      <c r="G317">
        <v>23</v>
      </c>
      <c r="H317">
        <v>18</v>
      </c>
      <c r="I317" s="2">
        <v>31</v>
      </c>
      <c r="J317" s="2">
        <v>29</v>
      </c>
      <c r="K317" s="3">
        <v>30</v>
      </c>
      <c r="L317" s="4">
        <v>44768</v>
      </c>
      <c r="M317" s="4">
        <v>44771</v>
      </c>
      <c r="N317" s="5">
        <v>69</v>
      </c>
      <c r="O317" s="5">
        <v>72</v>
      </c>
      <c r="P317">
        <v>2.9</v>
      </c>
      <c r="Q317">
        <v>1.4</v>
      </c>
      <c r="R317">
        <v>0</v>
      </c>
      <c r="S317">
        <v>0</v>
      </c>
      <c r="T317">
        <v>0</v>
      </c>
      <c r="U317" t="s">
        <v>30</v>
      </c>
      <c r="V317" s="6">
        <v>0.57605324074074071</v>
      </c>
      <c r="W317">
        <v>23</v>
      </c>
      <c r="X317">
        <v>18</v>
      </c>
      <c r="Y317">
        <v>1474</v>
      </c>
      <c r="Z317">
        <v>6.882441</v>
      </c>
      <c r="AA317">
        <v>11.88814</v>
      </c>
      <c r="AB317">
        <v>60.813899999999997</v>
      </c>
      <c r="AC317">
        <f t="shared" si="9"/>
        <v>65.675150333542163</v>
      </c>
    </row>
    <row r="318" spans="1:33" ht="16" x14ac:dyDescent="0.2">
      <c r="A318" s="76">
        <v>446</v>
      </c>
      <c r="B318">
        <v>1502</v>
      </c>
      <c r="C318" s="2" t="str">
        <f t="shared" si="8"/>
        <v>NP-dry-1502</v>
      </c>
      <c r="D318" s="76" t="s">
        <v>272</v>
      </c>
      <c r="E318" s="76" t="s">
        <v>273</v>
      </c>
      <c r="F318" s="76" t="s">
        <v>274</v>
      </c>
      <c r="G318">
        <v>25</v>
      </c>
      <c r="H318">
        <v>6</v>
      </c>
      <c r="I318" s="2">
        <v>32</v>
      </c>
      <c r="J318" s="2">
        <v>29</v>
      </c>
      <c r="K318" s="3">
        <v>30.5</v>
      </c>
      <c r="L318" s="4">
        <v>44766</v>
      </c>
      <c r="M318" s="4">
        <v>44768</v>
      </c>
      <c r="N318" s="5">
        <v>67</v>
      </c>
      <c r="O318" s="5">
        <v>69</v>
      </c>
      <c r="P318">
        <v>3</v>
      </c>
      <c r="Q318">
        <v>1.5</v>
      </c>
      <c r="R318">
        <v>0</v>
      </c>
      <c r="S318">
        <v>0</v>
      </c>
      <c r="T318">
        <v>0</v>
      </c>
      <c r="U318" t="s">
        <v>29</v>
      </c>
      <c r="V318" s="6">
        <v>0.5863194444444445</v>
      </c>
      <c r="W318">
        <v>25</v>
      </c>
      <c r="X318">
        <v>6</v>
      </c>
      <c r="Y318">
        <v>1502</v>
      </c>
      <c r="Z318">
        <v>6.3268570000000004</v>
      </c>
      <c r="AA318">
        <v>11.536065000000001</v>
      </c>
      <c r="AB318">
        <v>60.491798000000003</v>
      </c>
      <c r="AC318">
        <f t="shared" si="9"/>
        <v>60.614772782268346</v>
      </c>
      <c r="AG318" s="85" t="s">
        <v>88</v>
      </c>
    </row>
    <row r="319" spans="1:33" x14ac:dyDescent="0.2">
      <c r="A319" s="76">
        <v>28</v>
      </c>
      <c r="B319">
        <v>1084</v>
      </c>
      <c r="C319" s="2" t="str">
        <f t="shared" si="8"/>
        <v>NP-dry-1084</v>
      </c>
      <c r="D319" s="76" t="s">
        <v>242</v>
      </c>
      <c r="E319" s="76" t="s">
        <v>243</v>
      </c>
      <c r="F319" s="76" t="s">
        <v>244</v>
      </c>
      <c r="G319">
        <v>2</v>
      </c>
      <c r="H319">
        <v>8</v>
      </c>
      <c r="I319" s="2">
        <v>31</v>
      </c>
      <c r="J319" s="2">
        <v>32</v>
      </c>
      <c r="K319" s="3">
        <v>31.5</v>
      </c>
      <c r="L319" s="4">
        <v>44764</v>
      </c>
      <c r="M319" s="4">
        <v>44764</v>
      </c>
      <c r="N319" s="5">
        <v>65</v>
      </c>
      <c r="O319" s="5">
        <v>65</v>
      </c>
      <c r="P319">
        <v>2.8</v>
      </c>
      <c r="Q319">
        <v>1.2</v>
      </c>
      <c r="R319">
        <v>0</v>
      </c>
      <c r="S319">
        <v>0</v>
      </c>
      <c r="T319">
        <v>0</v>
      </c>
      <c r="U319" t="s">
        <v>29</v>
      </c>
      <c r="V319" s="6">
        <v>0.63650462962962961</v>
      </c>
      <c r="W319">
        <v>2</v>
      </c>
      <c r="X319">
        <v>8</v>
      </c>
      <c r="Y319">
        <v>1084</v>
      </c>
      <c r="Z319">
        <v>10.891726</v>
      </c>
      <c r="AA319">
        <v>10.363191</v>
      </c>
      <c r="AB319">
        <v>61.086601000000002</v>
      </c>
      <c r="AC319">
        <f t="shared" si="9"/>
        <v>105.73220866809227</v>
      </c>
    </row>
    <row r="320" spans="1:33" x14ac:dyDescent="0.2">
      <c r="A320" s="76">
        <v>52</v>
      </c>
      <c r="B320">
        <v>1108</v>
      </c>
      <c r="C320" s="2" t="str">
        <f t="shared" si="8"/>
        <v>NP-dry-1108</v>
      </c>
      <c r="D320" s="76" t="s">
        <v>242</v>
      </c>
      <c r="E320" s="76" t="s">
        <v>243</v>
      </c>
      <c r="F320" s="76" t="s">
        <v>244</v>
      </c>
      <c r="G320">
        <v>3</v>
      </c>
      <c r="H320">
        <v>12</v>
      </c>
      <c r="I320" s="2">
        <v>30</v>
      </c>
      <c r="J320" s="2">
        <v>32</v>
      </c>
      <c r="K320" s="3">
        <v>31</v>
      </c>
      <c r="L320" s="4">
        <v>44764</v>
      </c>
      <c r="M320" s="4">
        <v>44764</v>
      </c>
      <c r="N320" s="5">
        <v>65</v>
      </c>
      <c r="O320" s="5">
        <v>65</v>
      </c>
      <c r="P320">
        <v>2.6</v>
      </c>
      <c r="Q320">
        <v>1.1000000000000001</v>
      </c>
      <c r="R320">
        <v>0</v>
      </c>
      <c r="S320">
        <v>0</v>
      </c>
      <c r="T320">
        <v>0</v>
      </c>
      <c r="U320" t="s">
        <v>30</v>
      </c>
      <c r="V320" s="6">
        <v>0.4281712962962963</v>
      </c>
      <c r="W320">
        <v>3</v>
      </c>
      <c r="X320">
        <v>12</v>
      </c>
      <c r="Y320">
        <v>1108</v>
      </c>
      <c r="Z320">
        <v>11.144299</v>
      </c>
      <c r="AA320">
        <v>11.744158000000001</v>
      </c>
      <c r="AB320">
        <v>60.889201999999997</v>
      </c>
      <c r="AC320">
        <f t="shared" si="9"/>
        <v>106.51736825717683</v>
      </c>
    </row>
    <row r="321" spans="1:33" x14ac:dyDescent="0.2">
      <c r="A321" s="76">
        <v>285</v>
      </c>
      <c r="B321">
        <v>1341</v>
      </c>
      <c r="C321" s="2" t="str">
        <f t="shared" si="8"/>
        <v>NP-dry-1341</v>
      </c>
      <c r="D321" s="76" t="s">
        <v>242</v>
      </c>
      <c r="E321" s="76" t="s">
        <v>243</v>
      </c>
      <c r="F321" s="76" t="s">
        <v>244</v>
      </c>
      <c r="G321">
        <v>16</v>
      </c>
      <c r="H321">
        <v>5</v>
      </c>
      <c r="I321" s="2">
        <v>34</v>
      </c>
      <c r="J321" s="2">
        <v>31</v>
      </c>
      <c r="K321" s="3">
        <v>32.5</v>
      </c>
      <c r="L321" s="4">
        <v>44763</v>
      </c>
      <c r="M321" s="4">
        <v>44767</v>
      </c>
      <c r="N321" s="5">
        <v>64</v>
      </c>
      <c r="O321" s="5">
        <v>68</v>
      </c>
      <c r="P321">
        <v>2.7</v>
      </c>
      <c r="Q321">
        <v>1.2</v>
      </c>
      <c r="R321">
        <v>0</v>
      </c>
      <c r="S321">
        <v>0</v>
      </c>
      <c r="T321">
        <v>0</v>
      </c>
      <c r="U321" t="s">
        <v>29</v>
      </c>
      <c r="V321" s="6">
        <v>0.56597222222222221</v>
      </c>
      <c r="W321">
        <v>16</v>
      </c>
      <c r="X321">
        <v>5</v>
      </c>
      <c r="Y321">
        <v>1341</v>
      </c>
      <c r="Z321">
        <v>13.102451</v>
      </c>
      <c r="AA321">
        <v>11.063132</v>
      </c>
      <c r="AB321">
        <v>60.839599999999997</v>
      </c>
      <c r="AC321">
        <f t="shared" si="9"/>
        <v>126.19977624823397</v>
      </c>
    </row>
    <row r="322" spans="1:33" x14ac:dyDescent="0.2">
      <c r="A322" s="76">
        <v>294</v>
      </c>
      <c r="B322">
        <v>1350</v>
      </c>
      <c r="C322" s="2" t="str">
        <f t="shared" si="8"/>
        <v>NP-dry-1350</v>
      </c>
      <c r="D322" s="76" t="s">
        <v>242</v>
      </c>
      <c r="E322" s="76" t="s">
        <v>243</v>
      </c>
      <c r="F322" s="76" t="s">
        <v>244</v>
      </c>
      <c r="G322">
        <v>16</v>
      </c>
      <c r="H322">
        <v>14</v>
      </c>
      <c r="I322" s="2">
        <v>31</v>
      </c>
      <c r="J322" s="2">
        <v>28</v>
      </c>
      <c r="K322" s="3">
        <v>29.5</v>
      </c>
      <c r="L322" s="4">
        <v>44760</v>
      </c>
      <c r="M322" s="4">
        <v>44763</v>
      </c>
      <c r="N322" s="5">
        <v>61</v>
      </c>
      <c r="O322" s="5">
        <v>64</v>
      </c>
      <c r="P322">
        <v>2.5</v>
      </c>
      <c r="Q322">
        <v>1</v>
      </c>
      <c r="R322">
        <v>0</v>
      </c>
      <c r="S322">
        <v>0</v>
      </c>
      <c r="T322">
        <v>0</v>
      </c>
      <c r="U322" t="s">
        <v>30</v>
      </c>
      <c r="V322" s="6">
        <v>0.50019675925925922</v>
      </c>
      <c r="W322">
        <v>16</v>
      </c>
      <c r="X322">
        <v>14</v>
      </c>
      <c r="Y322">
        <v>1350</v>
      </c>
      <c r="Z322">
        <v>10.420567999999999</v>
      </c>
      <c r="AA322">
        <v>11.878399999999999</v>
      </c>
      <c r="AB322">
        <v>60.851398000000003</v>
      </c>
      <c r="AC322">
        <f t="shared" si="9"/>
        <v>99.448440077561841</v>
      </c>
    </row>
    <row r="323" spans="1:33" x14ac:dyDescent="0.2">
      <c r="A323" s="76">
        <v>512</v>
      </c>
      <c r="B323">
        <v>1568</v>
      </c>
      <c r="C323" s="2" t="str">
        <f t="shared" si="8"/>
        <v>NP-dry-1568</v>
      </c>
      <c r="D323" s="76" t="s">
        <v>242</v>
      </c>
      <c r="E323" s="76" t="s">
        <v>243</v>
      </c>
      <c r="F323" s="76" t="s">
        <v>244</v>
      </c>
      <c r="G323">
        <v>28</v>
      </c>
      <c r="H323">
        <v>12</v>
      </c>
      <c r="I323" s="2">
        <v>32</v>
      </c>
      <c r="J323" s="2">
        <v>32</v>
      </c>
      <c r="K323" s="3">
        <v>32</v>
      </c>
      <c r="L323" s="4">
        <v>44763</v>
      </c>
      <c r="M323" s="4">
        <v>44766</v>
      </c>
      <c r="N323" s="5">
        <v>64</v>
      </c>
      <c r="O323" s="5">
        <v>67</v>
      </c>
      <c r="P323">
        <v>2.5</v>
      </c>
      <c r="Q323">
        <v>1.1000000000000001</v>
      </c>
      <c r="R323">
        <v>0</v>
      </c>
      <c r="S323">
        <v>0</v>
      </c>
      <c r="T323">
        <v>0</v>
      </c>
      <c r="U323" t="s">
        <v>30</v>
      </c>
      <c r="V323" s="6">
        <v>0.43863425925925931</v>
      </c>
      <c r="W323">
        <v>28</v>
      </c>
      <c r="X323">
        <v>12</v>
      </c>
      <c r="Y323">
        <v>1568</v>
      </c>
      <c r="Z323">
        <v>11.718292</v>
      </c>
      <c r="AA323">
        <v>11.892923</v>
      </c>
      <c r="AB323">
        <v>60.869399999999999</v>
      </c>
      <c r="AC323">
        <f t="shared" si="9"/>
        <v>111.81480703064543</v>
      </c>
    </row>
    <row r="324" spans="1:33" x14ac:dyDescent="0.2">
      <c r="A324" s="76">
        <v>524</v>
      </c>
      <c r="B324">
        <v>1580</v>
      </c>
      <c r="C324" s="2" t="str">
        <f t="shared" si="8"/>
        <v>NP-dry-1580</v>
      </c>
      <c r="D324" s="76" t="s">
        <v>242</v>
      </c>
      <c r="E324" s="76" t="s">
        <v>243</v>
      </c>
      <c r="F324" s="76" t="s">
        <v>244</v>
      </c>
      <c r="G324">
        <v>29</v>
      </c>
      <c r="H324">
        <v>4</v>
      </c>
      <c r="I324" s="2">
        <v>34</v>
      </c>
      <c r="J324" s="2">
        <v>29</v>
      </c>
      <c r="K324" s="3">
        <v>31.5</v>
      </c>
      <c r="L324" s="4">
        <v>44765</v>
      </c>
      <c r="M324" s="4">
        <v>44768</v>
      </c>
      <c r="N324" s="5">
        <v>66</v>
      </c>
      <c r="O324" s="5">
        <v>69</v>
      </c>
      <c r="P324">
        <v>2.5</v>
      </c>
      <c r="Q324">
        <v>1.1000000000000001</v>
      </c>
      <c r="R324">
        <v>0</v>
      </c>
      <c r="S324">
        <v>0</v>
      </c>
      <c r="T324">
        <v>0</v>
      </c>
      <c r="U324" t="s">
        <v>29</v>
      </c>
      <c r="V324" s="6">
        <v>0.55351851851851852</v>
      </c>
      <c r="W324">
        <v>29</v>
      </c>
      <c r="X324">
        <v>4</v>
      </c>
      <c r="Y324">
        <v>1580</v>
      </c>
      <c r="Z324">
        <v>9.7145250000000001</v>
      </c>
      <c r="AA324">
        <v>11.144708</v>
      </c>
      <c r="AB324">
        <v>60.853000999999999</v>
      </c>
      <c r="AC324">
        <f t="shared" si="9"/>
        <v>93.48223306222971</v>
      </c>
    </row>
    <row r="325" spans="1:33" x14ac:dyDescent="0.2">
      <c r="A325" s="76">
        <v>91</v>
      </c>
      <c r="B325">
        <v>1147</v>
      </c>
      <c r="C325" s="2" t="str">
        <f t="shared" ref="C325:C388" si="10">"NP-dry-"&amp;B325</f>
        <v>NP-dry-1147</v>
      </c>
      <c r="D325" s="76" t="s">
        <v>119</v>
      </c>
      <c r="E325" s="76" t="s">
        <v>120</v>
      </c>
      <c r="F325" s="76" t="s">
        <v>121</v>
      </c>
      <c r="G325">
        <v>5</v>
      </c>
      <c r="H325">
        <v>11</v>
      </c>
      <c r="I325" s="2">
        <v>31</v>
      </c>
      <c r="J325" s="2">
        <v>32</v>
      </c>
      <c r="K325" s="3">
        <v>31.5</v>
      </c>
      <c r="L325" s="4">
        <v>44764</v>
      </c>
      <c r="M325" s="4">
        <v>44764</v>
      </c>
      <c r="N325" s="5">
        <v>65</v>
      </c>
      <c r="O325" s="5">
        <v>65</v>
      </c>
      <c r="P325">
        <v>2.8</v>
      </c>
      <c r="Q325">
        <v>1.2</v>
      </c>
      <c r="R325">
        <v>0</v>
      </c>
      <c r="S325">
        <v>0</v>
      </c>
      <c r="T325">
        <v>0</v>
      </c>
      <c r="U325" t="s">
        <v>30</v>
      </c>
      <c r="V325" s="6">
        <v>0.4105671296296296</v>
      </c>
      <c r="W325">
        <v>5</v>
      </c>
      <c r="X325">
        <v>11</v>
      </c>
      <c r="Y325">
        <v>1147</v>
      </c>
      <c r="Z325">
        <v>11.044933</v>
      </c>
      <c r="AA325">
        <v>11.485816</v>
      </c>
      <c r="AB325">
        <v>61.008099000000001</v>
      </c>
      <c r="AC325">
        <f t="shared" si="9"/>
        <v>105.87664357441329</v>
      </c>
    </row>
    <row r="326" spans="1:33" x14ac:dyDescent="0.2">
      <c r="A326" s="76">
        <v>165</v>
      </c>
      <c r="B326">
        <v>1221</v>
      </c>
      <c r="C326" s="2" t="str">
        <f t="shared" si="10"/>
        <v>NP-dry-1221</v>
      </c>
      <c r="D326" s="76" t="s">
        <v>119</v>
      </c>
      <c r="E326" s="76" t="s">
        <v>120</v>
      </c>
      <c r="F326" s="76" t="s">
        <v>121</v>
      </c>
      <c r="G326">
        <v>9</v>
      </c>
      <c r="H326">
        <v>5</v>
      </c>
      <c r="I326" s="2">
        <v>32</v>
      </c>
      <c r="J326" s="2">
        <v>28</v>
      </c>
      <c r="K326" s="3">
        <v>30</v>
      </c>
      <c r="L326" s="4">
        <v>44764</v>
      </c>
      <c r="M326" s="4">
        <v>44767</v>
      </c>
      <c r="N326" s="5">
        <v>65</v>
      </c>
      <c r="O326" s="5">
        <v>68</v>
      </c>
      <c r="P326">
        <v>2.6</v>
      </c>
      <c r="Q326">
        <v>1.2</v>
      </c>
      <c r="R326">
        <v>0</v>
      </c>
      <c r="S326">
        <v>0</v>
      </c>
      <c r="T326">
        <v>0</v>
      </c>
      <c r="U326" t="s">
        <v>29</v>
      </c>
      <c r="V326" s="6">
        <v>0.56333333333333335</v>
      </c>
      <c r="W326">
        <v>9</v>
      </c>
      <c r="X326">
        <v>5</v>
      </c>
      <c r="Y326">
        <v>1221</v>
      </c>
      <c r="Z326">
        <v>11.981544</v>
      </c>
      <c r="AA326">
        <v>12.508449000000001</v>
      </c>
      <c r="AB326">
        <v>59.804298000000003</v>
      </c>
      <c r="AC326">
        <f t="shared" si="9"/>
        <v>113.5280326369585</v>
      </c>
    </row>
    <row r="327" spans="1:33" x14ac:dyDescent="0.2">
      <c r="A327" s="76">
        <v>244</v>
      </c>
      <c r="B327">
        <v>1300</v>
      </c>
      <c r="C327" s="2" t="str">
        <f t="shared" si="10"/>
        <v>NP-dry-1300</v>
      </c>
      <c r="D327" s="76" t="s">
        <v>119</v>
      </c>
      <c r="E327" s="76" t="s">
        <v>120</v>
      </c>
      <c r="F327" s="76" t="s">
        <v>121</v>
      </c>
      <c r="G327">
        <v>14</v>
      </c>
      <c r="H327">
        <v>4</v>
      </c>
      <c r="I327" s="2">
        <v>33</v>
      </c>
      <c r="J327" s="2">
        <v>34</v>
      </c>
      <c r="K327" s="3">
        <v>33.5</v>
      </c>
      <c r="L327" s="4">
        <v>44764</v>
      </c>
      <c r="M327" s="4">
        <v>44767</v>
      </c>
      <c r="N327" s="5">
        <v>65</v>
      </c>
      <c r="O327" s="5">
        <v>68</v>
      </c>
      <c r="P327">
        <v>2.6</v>
      </c>
      <c r="Q327">
        <v>1</v>
      </c>
      <c r="R327">
        <v>0</v>
      </c>
      <c r="S327">
        <v>0</v>
      </c>
      <c r="T327">
        <v>0</v>
      </c>
      <c r="U327" t="s">
        <v>29</v>
      </c>
      <c r="V327" s="6">
        <v>0.54743055555555553</v>
      </c>
      <c r="W327">
        <v>14</v>
      </c>
      <c r="X327">
        <v>4</v>
      </c>
      <c r="Y327">
        <v>1300</v>
      </c>
      <c r="Z327">
        <v>9.4402159999999995</v>
      </c>
      <c r="AA327">
        <v>11.349216</v>
      </c>
      <c r="AB327">
        <v>60.884799999999998</v>
      </c>
      <c r="AC327">
        <f t="shared" si="9"/>
        <v>90.633493753414115</v>
      </c>
    </row>
    <row r="328" spans="1:33" x14ac:dyDescent="0.2">
      <c r="A328" s="76">
        <v>280</v>
      </c>
      <c r="B328">
        <v>1336</v>
      </c>
      <c r="C328" s="2" t="str">
        <f t="shared" si="10"/>
        <v>NP-dry-1336</v>
      </c>
      <c r="D328" s="76" t="s">
        <v>119</v>
      </c>
      <c r="E328" s="76" t="s">
        <v>120</v>
      </c>
      <c r="F328" s="76" t="s">
        <v>121</v>
      </c>
      <c r="G328">
        <v>15</v>
      </c>
      <c r="H328">
        <v>20</v>
      </c>
      <c r="I328" s="2">
        <v>33</v>
      </c>
      <c r="J328" s="2">
        <v>33</v>
      </c>
      <c r="K328" s="3">
        <v>33</v>
      </c>
      <c r="L328" s="4">
        <v>44766</v>
      </c>
      <c r="M328" s="4">
        <v>44768</v>
      </c>
      <c r="N328" s="5">
        <v>67</v>
      </c>
      <c r="O328" s="5">
        <v>69</v>
      </c>
      <c r="P328">
        <v>2.4</v>
      </c>
      <c r="Q328">
        <v>1</v>
      </c>
      <c r="R328">
        <v>1</v>
      </c>
      <c r="S328">
        <v>0</v>
      </c>
      <c r="T328">
        <v>0</v>
      </c>
      <c r="U328" t="s">
        <v>30</v>
      </c>
      <c r="V328" s="6">
        <v>0.70821759259259265</v>
      </c>
      <c r="W328">
        <v>15</v>
      </c>
      <c r="X328">
        <v>20</v>
      </c>
      <c r="Y328">
        <v>1336</v>
      </c>
      <c r="Z328">
        <v>9.7692639999999997</v>
      </c>
      <c r="AA328">
        <v>11.948867</v>
      </c>
      <c r="AB328">
        <v>60.904198000000001</v>
      </c>
      <c r="AC328">
        <f t="shared" si="9"/>
        <v>93.158181865863043</v>
      </c>
    </row>
    <row r="329" spans="1:33" ht="16" x14ac:dyDescent="0.2">
      <c r="A329" s="76">
        <v>385</v>
      </c>
      <c r="B329">
        <v>1441</v>
      </c>
      <c r="C329" s="2" t="str">
        <f t="shared" si="10"/>
        <v>NP-dry-1441</v>
      </c>
      <c r="D329" s="76" t="s">
        <v>119</v>
      </c>
      <c r="E329" s="76" t="s">
        <v>120</v>
      </c>
      <c r="F329" s="76" t="s">
        <v>121</v>
      </c>
      <c r="G329">
        <v>22</v>
      </c>
      <c r="H329">
        <v>5</v>
      </c>
      <c r="I329" s="2">
        <v>33</v>
      </c>
      <c r="J329" s="2">
        <v>32</v>
      </c>
      <c r="K329" s="3">
        <v>32.5</v>
      </c>
      <c r="L329" s="4">
        <v>44764</v>
      </c>
      <c r="M329" s="4">
        <v>44767</v>
      </c>
      <c r="N329" s="5">
        <v>65</v>
      </c>
      <c r="O329" s="5">
        <v>68</v>
      </c>
      <c r="P329">
        <v>2.6</v>
      </c>
      <c r="Q329">
        <v>1</v>
      </c>
      <c r="R329">
        <v>0</v>
      </c>
      <c r="S329">
        <v>0</v>
      </c>
      <c r="T329">
        <v>0</v>
      </c>
      <c r="U329" t="s">
        <v>29</v>
      </c>
      <c r="V329" s="6">
        <v>0.56827546296296294</v>
      </c>
      <c r="W329">
        <v>22</v>
      </c>
      <c r="X329">
        <v>5</v>
      </c>
      <c r="Y329">
        <v>1441</v>
      </c>
      <c r="Z329">
        <v>10.710945000000001</v>
      </c>
      <c r="AA329">
        <v>12.603581</v>
      </c>
      <c r="AB329">
        <v>59.482601000000003</v>
      </c>
      <c r="AC329">
        <f t="shared" si="9"/>
        <v>101.37844763645619</v>
      </c>
      <c r="AG329" s="85" t="s">
        <v>88</v>
      </c>
    </row>
    <row r="330" spans="1:33" x14ac:dyDescent="0.2">
      <c r="A330" s="76">
        <v>494</v>
      </c>
      <c r="B330">
        <v>1550</v>
      </c>
      <c r="C330" s="2" t="str">
        <f t="shared" si="10"/>
        <v>NP-dry-1550</v>
      </c>
      <c r="D330" s="76" t="s">
        <v>119</v>
      </c>
      <c r="E330" s="76" t="s">
        <v>120</v>
      </c>
      <c r="F330" s="76" t="s">
        <v>121</v>
      </c>
      <c r="G330">
        <v>27</v>
      </c>
      <c r="H330">
        <v>14</v>
      </c>
      <c r="I330" s="2">
        <v>33</v>
      </c>
      <c r="J330" s="2">
        <v>33</v>
      </c>
      <c r="K330" s="3">
        <v>33</v>
      </c>
      <c r="L330" s="4">
        <v>44765</v>
      </c>
      <c r="M330" s="4">
        <v>44767</v>
      </c>
      <c r="N330" s="5">
        <v>66</v>
      </c>
      <c r="O330" s="5">
        <v>68</v>
      </c>
      <c r="P330">
        <v>2.2999999999999998</v>
      </c>
      <c r="Q330">
        <v>0.9</v>
      </c>
      <c r="R330">
        <v>0</v>
      </c>
      <c r="S330">
        <v>0</v>
      </c>
      <c r="T330">
        <v>0</v>
      </c>
      <c r="U330" t="s">
        <v>30</v>
      </c>
      <c r="V330" s="6">
        <v>0.50452546296296297</v>
      </c>
      <c r="W330">
        <v>27</v>
      </c>
      <c r="X330">
        <v>14</v>
      </c>
      <c r="Y330">
        <v>1550</v>
      </c>
      <c r="Z330">
        <v>10.345707000000001</v>
      </c>
      <c r="AA330">
        <v>12.051831999999999</v>
      </c>
      <c r="AB330">
        <v>60.802902000000003</v>
      </c>
      <c r="AC330">
        <f t="shared" si="9"/>
        <v>98.539687663049207</v>
      </c>
    </row>
    <row r="331" spans="1:33" x14ac:dyDescent="0.2">
      <c r="A331" s="76">
        <v>130</v>
      </c>
      <c r="B331">
        <v>1186</v>
      </c>
      <c r="C331" s="2" t="str">
        <f t="shared" si="10"/>
        <v>NP-dry-1186</v>
      </c>
      <c r="D331" s="76" t="s">
        <v>128</v>
      </c>
      <c r="E331" s="76" t="s">
        <v>129</v>
      </c>
      <c r="F331" s="76" t="s">
        <v>130</v>
      </c>
      <c r="G331">
        <v>7</v>
      </c>
      <c r="H331">
        <v>10</v>
      </c>
      <c r="I331" s="2">
        <v>32</v>
      </c>
      <c r="J331" s="2">
        <v>35</v>
      </c>
      <c r="K331" s="3">
        <v>33.5</v>
      </c>
      <c r="L331" s="4">
        <v>44762</v>
      </c>
      <c r="M331" s="4">
        <v>44766</v>
      </c>
      <c r="N331" s="5">
        <v>63</v>
      </c>
      <c r="O331" s="5">
        <v>67</v>
      </c>
      <c r="P331">
        <v>2.5</v>
      </c>
      <c r="Q331">
        <v>0.9</v>
      </c>
      <c r="R331">
        <v>0</v>
      </c>
      <c r="S331">
        <v>0</v>
      </c>
      <c r="T331">
        <v>0</v>
      </c>
      <c r="U331" t="s">
        <v>30</v>
      </c>
      <c r="V331" s="6">
        <v>0.39370370370370367</v>
      </c>
      <c r="W331">
        <v>7</v>
      </c>
      <c r="X331">
        <v>10</v>
      </c>
      <c r="Y331">
        <v>1186</v>
      </c>
      <c r="Z331">
        <v>10.020676</v>
      </c>
      <c r="AA331">
        <v>12.081282</v>
      </c>
      <c r="AB331">
        <v>60.790000999999997</v>
      </c>
      <c r="AC331">
        <f t="shared" ref="AC331:AC394" si="11">((Z331*(1-(AA331/100)))/47.32)*(43560/(5*17))</f>
        <v>95.411907045214846</v>
      </c>
    </row>
    <row r="332" spans="1:33" x14ac:dyDescent="0.2">
      <c r="A332" s="76">
        <v>288</v>
      </c>
      <c r="B332">
        <v>1344</v>
      </c>
      <c r="C332" s="2" t="str">
        <f t="shared" si="10"/>
        <v>NP-dry-1344</v>
      </c>
      <c r="D332" s="76" t="s">
        <v>128</v>
      </c>
      <c r="E332" s="76" t="s">
        <v>129</v>
      </c>
      <c r="F332" s="76" t="s">
        <v>130</v>
      </c>
      <c r="G332">
        <v>16</v>
      </c>
      <c r="H332">
        <v>8</v>
      </c>
      <c r="I332" s="2">
        <v>30</v>
      </c>
      <c r="J332" s="2">
        <v>31</v>
      </c>
      <c r="K332" s="3">
        <v>30.5</v>
      </c>
      <c r="L332" s="4">
        <v>44762</v>
      </c>
      <c r="M332" s="4">
        <v>44765</v>
      </c>
      <c r="N332" s="5">
        <v>63</v>
      </c>
      <c r="O332" s="5">
        <v>66</v>
      </c>
      <c r="P332">
        <v>2.6</v>
      </c>
      <c r="Q332">
        <v>0.9</v>
      </c>
      <c r="R332">
        <v>0</v>
      </c>
      <c r="S332">
        <v>0</v>
      </c>
      <c r="T332">
        <v>0</v>
      </c>
      <c r="U332" t="s">
        <v>29</v>
      </c>
      <c r="V332" s="6">
        <v>0.64187499999999997</v>
      </c>
      <c r="W332">
        <v>16</v>
      </c>
      <c r="X332">
        <v>8</v>
      </c>
      <c r="Y332">
        <v>1344</v>
      </c>
      <c r="Z332">
        <v>11.513882000000001</v>
      </c>
      <c r="AA332">
        <v>10.312147</v>
      </c>
      <c r="AB332">
        <v>61.128601000000003</v>
      </c>
      <c r="AC332">
        <f t="shared" si="11"/>
        <v>111.83548137674426</v>
      </c>
    </row>
    <row r="333" spans="1:33" x14ac:dyDescent="0.2">
      <c r="A333" s="76">
        <v>502</v>
      </c>
      <c r="B333">
        <v>1558</v>
      </c>
      <c r="C333" s="2" t="str">
        <f t="shared" si="10"/>
        <v>NP-dry-1558</v>
      </c>
      <c r="D333" s="76" t="s">
        <v>128</v>
      </c>
      <c r="E333" s="76" t="s">
        <v>129</v>
      </c>
      <c r="F333" s="76" t="s">
        <v>130</v>
      </c>
      <c r="G333">
        <v>28</v>
      </c>
      <c r="H333">
        <v>2</v>
      </c>
      <c r="I333" s="2">
        <v>30</v>
      </c>
      <c r="J333" s="2">
        <v>29</v>
      </c>
      <c r="K333" s="3">
        <v>29.5</v>
      </c>
      <c r="L333" s="4">
        <v>44763</v>
      </c>
      <c r="M333" s="4">
        <v>44766</v>
      </c>
      <c r="N333" s="5">
        <v>64</v>
      </c>
      <c r="O333" s="5">
        <v>67</v>
      </c>
      <c r="P333">
        <v>2.5</v>
      </c>
      <c r="Q333">
        <v>1</v>
      </c>
      <c r="R333">
        <v>0</v>
      </c>
      <c r="S333">
        <v>0</v>
      </c>
      <c r="T333">
        <v>0</v>
      </c>
      <c r="U333" t="s">
        <v>33</v>
      </c>
      <c r="V333" s="6">
        <v>0.51612268518518511</v>
      </c>
      <c r="W333">
        <v>28</v>
      </c>
      <c r="X333">
        <v>2</v>
      </c>
      <c r="Y333">
        <v>1558</v>
      </c>
      <c r="Z333">
        <v>8.2959230000000002</v>
      </c>
      <c r="AA333">
        <v>11.791898</v>
      </c>
      <c r="AB333">
        <v>60.554099999999998</v>
      </c>
      <c r="AC333">
        <f t="shared" si="11"/>
        <v>79.249658449715184</v>
      </c>
    </row>
    <row r="334" spans="1:33" x14ac:dyDescent="0.2">
      <c r="A334" s="76">
        <v>109</v>
      </c>
      <c r="B334">
        <v>1165</v>
      </c>
      <c r="C334" s="2" t="str">
        <f t="shared" si="10"/>
        <v>NP-dry-1165</v>
      </c>
      <c r="D334" s="76" t="s">
        <v>251</v>
      </c>
      <c r="E334" s="76" t="s">
        <v>252</v>
      </c>
      <c r="F334" s="76" t="s">
        <v>253</v>
      </c>
      <c r="G334">
        <v>6</v>
      </c>
      <c r="H334">
        <v>9</v>
      </c>
      <c r="I334" s="2">
        <v>33</v>
      </c>
      <c r="J334" s="2">
        <v>33</v>
      </c>
      <c r="K334" s="3">
        <v>33</v>
      </c>
      <c r="L334" s="4">
        <v>44768</v>
      </c>
      <c r="M334" s="4">
        <v>44768</v>
      </c>
      <c r="N334" s="5">
        <v>69</v>
      </c>
      <c r="O334" s="5">
        <v>69</v>
      </c>
      <c r="P334">
        <v>2.6</v>
      </c>
      <c r="Q334">
        <v>1.2</v>
      </c>
      <c r="R334">
        <v>0</v>
      </c>
      <c r="S334">
        <v>0</v>
      </c>
      <c r="T334">
        <v>0</v>
      </c>
      <c r="U334" t="s">
        <v>30</v>
      </c>
      <c r="V334" s="6">
        <v>0.37581018518518516</v>
      </c>
      <c r="W334">
        <v>6</v>
      </c>
      <c r="X334">
        <v>9</v>
      </c>
      <c r="Y334">
        <v>1165</v>
      </c>
      <c r="Z334">
        <v>11.218405000000001</v>
      </c>
      <c r="AA334">
        <v>12.927598</v>
      </c>
      <c r="AB334">
        <v>60.405799999999999</v>
      </c>
      <c r="AC334">
        <f t="shared" si="11"/>
        <v>105.78786423202668</v>
      </c>
    </row>
    <row r="335" spans="1:33" x14ac:dyDescent="0.2">
      <c r="A335" s="76">
        <v>225</v>
      </c>
      <c r="B335">
        <v>1281</v>
      </c>
      <c r="C335" s="2" t="str">
        <f t="shared" si="10"/>
        <v>NP-dry-1281</v>
      </c>
      <c r="D335" s="76" t="s">
        <v>251</v>
      </c>
      <c r="E335" s="76" t="s">
        <v>252</v>
      </c>
      <c r="F335" s="76" t="s">
        <v>253</v>
      </c>
      <c r="G335">
        <v>13</v>
      </c>
      <c r="H335">
        <v>5</v>
      </c>
      <c r="I335" s="2">
        <v>33</v>
      </c>
      <c r="J335" s="2">
        <v>32</v>
      </c>
      <c r="K335" s="3">
        <v>32.5</v>
      </c>
      <c r="L335" s="4">
        <v>44768</v>
      </c>
      <c r="M335" s="4">
        <v>44774</v>
      </c>
      <c r="N335" s="5">
        <v>69</v>
      </c>
      <c r="O335" s="5">
        <v>75</v>
      </c>
      <c r="P335">
        <v>2.9</v>
      </c>
      <c r="Q335">
        <v>1.2</v>
      </c>
      <c r="R335">
        <v>0</v>
      </c>
      <c r="S335">
        <v>0</v>
      </c>
      <c r="T335">
        <v>0</v>
      </c>
      <c r="U335" t="s">
        <v>29</v>
      </c>
      <c r="V335" s="6">
        <v>0.56483796296296296</v>
      </c>
      <c r="W335">
        <v>13</v>
      </c>
      <c r="X335">
        <v>5</v>
      </c>
      <c r="Y335">
        <v>1281</v>
      </c>
      <c r="Z335">
        <v>13.874586000000001</v>
      </c>
      <c r="AA335">
        <v>12.541432</v>
      </c>
      <c r="AB335">
        <v>59.743099000000001</v>
      </c>
      <c r="AC335">
        <f t="shared" si="11"/>
        <v>131.41550393450862</v>
      </c>
    </row>
    <row r="336" spans="1:33" ht="16" x14ac:dyDescent="0.2">
      <c r="A336" s="76">
        <v>384</v>
      </c>
      <c r="B336">
        <v>1440</v>
      </c>
      <c r="C336" s="2" t="str">
        <f t="shared" si="10"/>
        <v>NP-dry-1440</v>
      </c>
      <c r="D336" s="76" t="s">
        <v>251</v>
      </c>
      <c r="E336" s="76" t="s">
        <v>252</v>
      </c>
      <c r="F336" s="76" t="s">
        <v>253</v>
      </c>
      <c r="G336">
        <v>22</v>
      </c>
      <c r="H336">
        <v>4</v>
      </c>
      <c r="I336" s="2">
        <v>34</v>
      </c>
      <c r="J336" s="2">
        <v>33</v>
      </c>
      <c r="K336" s="3">
        <v>33.5</v>
      </c>
      <c r="L336" s="4">
        <v>44768</v>
      </c>
      <c r="M336" s="4">
        <v>44771</v>
      </c>
      <c r="N336" s="5">
        <v>69</v>
      </c>
      <c r="O336" s="5">
        <v>72</v>
      </c>
      <c r="P336">
        <v>2.7</v>
      </c>
      <c r="Q336">
        <v>1.1000000000000001</v>
      </c>
      <c r="R336">
        <v>0</v>
      </c>
      <c r="S336">
        <v>0</v>
      </c>
      <c r="T336">
        <v>0</v>
      </c>
      <c r="U336" t="s">
        <v>29</v>
      </c>
      <c r="V336" s="6">
        <v>0.55055555555555558</v>
      </c>
      <c r="W336">
        <v>22</v>
      </c>
      <c r="X336">
        <v>4</v>
      </c>
      <c r="Y336">
        <v>1440</v>
      </c>
      <c r="Z336">
        <v>9.9138579999999994</v>
      </c>
      <c r="AA336">
        <v>11.593315</v>
      </c>
      <c r="AB336">
        <v>60.641601999999999</v>
      </c>
      <c r="AC336">
        <f t="shared" si="11"/>
        <v>94.918749832435481</v>
      </c>
      <c r="AG336" s="85" t="s">
        <v>88</v>
      </c>
    </row>
    <row r="337" spans="1:33" x14ac:dyDescent="0.2">
      <c r="A337" s="76">
        <v>87</v>
      </c>
      <c r="B337">
        <v>1143</v>
      </c>
      <c r="C337" s="2" t="str">
        <f t="shared" si="10"/>
        <v>NP-dry-1143</v>
      </c>
      <c r="D337" s="76" t="s">
        <v>333</v>
      </c>
      <c r="E337" s="76" t="s">
        <v>334</v>
      </c>
      <c r="F337" s="76" t="s">
        <v>335</v>
      </c>
      <c r="G337">
        <v>5</v>
      </c>
      <c r="H337">
        <v>7</v>
      </c>
      <c r="I337" s="2">
        <v>29</v>
      </c>
      <c r="J337" s="2">
        <v>31</v>
      </c>
      <c r="K337" s="3">
        <v>30</v>
      </c>
      <c r="L337" s="4">
        <v>44768</v>
      </c>
      <c r="M337" s="4">
        <v>44765</v>
      </c>
      <c r="N337" s="5">
        <v>69</v>
      </c>
      <c r="O337" s="5">
        <v>66</v>
      </c>
      <c r="P337">
        <v>2.5</v>
      </c>
      <c r="Q337">
        <v>1.1000000000000001</v>
      </c>
      <c r="R337">
        <v>0</v>
      </c>
      <c r="S337">
        <v>0</v>
      </c>
      <c r="T337">
        <v>0</v>
      </c>
      <c r="U337" t="s">
        <v>29</v>
      </c>
      <c r="V337" s="6">
        <v>0.59505787037037039</v>
      </c>
      <c r="W337">
        <v>5</v>
      </c>
      <c r="X337">
        <v>7</v>
      </c>
      <c r="Y337">
        <v>1143</v>
      </c>
      <c r="Z337">
        <v>10.212861999999999</v>
      </c>
      <c r="AA337">
        <v>10.937465</v>
      </c>
      <c r="AB337">
        <v>60.775100999999999</v>
      </c>
      <c r="AC337">
        <f t="shared" si="11"/>
        <v>98.506916621263002</v>
      </c>
    </row>
    <row r="338" spans="1:33" x14ac:dyDescent="0.2">
      <c r="A338" s="76">
        <v>97</v>
      </c>
      <c r="B338">
        <v>1153</v>
      </c>
      <c r="C338" s="2" t="str">
        <f t="shared" si="10"/>
        <v>NP-dry-1153</v>
      </c>
      <c r="D338" s="76" t="s">
        <v>333</v>
      </c>
      <c r="E338" s="76" t="s">
        <v>334</v>
      </c>
      <c r="F338" s="76" t="s">
        <v>335</v>
      </c>
      <c r="G338">
        <v>5</v>
      </c>
      <c r="H338">
        <v>17</v>
      </c>
      <c r="I338" s="2">
        <v>29</v>
      </c>
      <c r="J338" s="2">
        <v>30</v>
      </c>
      <c r="K338" s="3">
        <v>29.5</v>
      </c>
      <c r="L338" s="4">
        <v>44765</v>
      </c>
      <c r="M338" s="4">
        <v>44765</v>
      </c>
      <c r="N338" s="5">
        <v>66</v>
      </c>
      <c r="O338" s="5">
        <v>66</v>
      </c>
      <c r="P338">
        <v>2.6</v>
      </c>
      <c r="Q338">
        <v>1.1000000000000001</v>
      </c>
      <c r="R338">
        <v>0</v>
      </c>
      <c r="S338">
        <v>0</v>
      </c>
      <c r="T338">
        <v>0</v>
      </c>
      <c r="U338" t="s">
        <v>30</v>
      </c>
      <c r="V338" s="6">
        <v>0.55143518518518519</v>
      </c>
      <c r="W338">
        <v>5</v>
      </c>
      <c r="X338">
        <v>17</v>
      </c>
      <c r="Y338">
        <v>1153</v>
      </c>
      <c r="Z338">
        <v>10.769415</v>
      </c>
      <c r="AA338">
        <v>11.987973</v>
      </c>
      <c r="AB338">
        <v>60.777599000000002</v>
      </c>
      <c r="AC338">
        <f t="shared" si="11"/>
        <v>102.64985626257564</v>
      </c>
    </row>
    <row r="339" spans="1:33" x14ac:dyDescent="0.2">
      <c r="A339" s="76">
        <v>246</v>
      </c>
      <c r="B339">
        <v>1302</v>
      </c>
      <c r="C339" s="2" t="str">
        <f t="shared" si="10"/>
        <v>NP-dry-1302</v>
      </c>
      <c r="D339" s="76" t="s">
        <v>333</v>
      </c>
      <c r="E339" s="76" t="s">
        <v>334</v>
      </c>
      <c r="F339" s="76" t="s">
        <v>335</v>
      </c>
      <c r="G339">
        <v>14</v>
      </c>
      <c r="H339">
        <v>6</v>
      </c>
      <c r="I339" s="2">
        <v>31</v>
      </c>
      <c r="J339" s="2">
        <v>28</v>
      </c>
      <c r="K339" s="3">
        <v>29.5</v>
      </c>
      <c r="L339" s="4">
        <v>44764</v>
      </c>
      <c r="M339" s="4">
        <v>44767</v>
      </c>
      <c r="N339" s="5">
        <v>65</v>
      </c>
      <c r="O339" s="5">
        <v>68</v>
      </c>
      <c r="P339">
        <v>2.9</v>
      </c>
      <c r="Q339">
        <v>1.3</v>
      </c>
      <c r="R339">
        <v>0</v>
      </c>
      <c r="S339">
        <v>0</v>
      </c>
      <c r="T339">
        <v>0</v>
      </c>
      <c r="U339" t="s">
        <v>29</v>
      </c>
      <c r="V339" s="6">
        <v>0.58229166666666665</v>
      </c>
      <c r="W339">
        <v>14</v>
      </c>
      <c r="X339">
        <v>6</v>
      </c>
      <c r="Y339">
        <v>1302</v>
      </c>
      <c r="Z339">
        <v>12.280416000000001</v>
      </c>
      <c r="AA339">
        <v>11.310024</v>
      </c>
      <c r="AB339">
        <v>60.639899999999997</v>
      </c>
      <c r="AC339">
        <f t="shared" si="11"/>
        <v>117.9537698311976</v>
      </c>
    </row>
    <row r="340" spans="1:33" x14ac:dyDescent="0.2">
      <c r="A340" s="76">
        <v>276</v>
      </c>
      <c r="B340">
        <v>1332</v>
      </c>
      <c r="C340" s="2" t="str">
        <f t="shared" si="10"/>
        <v>NP-dry-1332</v>
      </c>
      <c r="D340" s="76" t="s">
        <v>333</v>
      </c>
      <c r="E340" s="76" t="s">
        <v>334</v>
      </c>
      <c r="F340" s="76" t="s">
        <v>335</v>
      </c>
      <c r="G340">
        <v>15</v>
      </c>
      <c r="H340">
        <v>16</v>
      </c>
      <c r="I340" s="2">
        <v>32</v>
      </c>
      <c r="J340" s="2">
        <v>30</v>
      </c>
      <c r="K340" s="3">
        <v>31</v>
      </c>
      <c r="L340" s="4">
        <v>44769</v>
      </c>
      <c r="M340" s="4">
        <v>44770</v>
      </c>
      <c r="N340" s="5">
        <v>70</v>
      </c>
      <c r="O340" s="5">
        <v>71</v>
      </c>
      <c r="P340">
        <v>2.4</v>
      </c>
      <c r="Q340">
        <v>1.1000000000000001</v>
      </c>
      <c r="R340">
        <v>0</v>
      </c>
      <c r="S340">
        <v>0</v>
      </c>
      <c r="T340">
        <v>0</v>
      </c>
      <c r="U340" t="s">
        <v>30</v>
      </c>
      <c r="V340" s="6">
        <v>0.53524305555555551</v>
      </c>
      <c r="W340">
        <v>15</v>
      </c>
      <c r="X340">
        <v>16</v>
      </c>
      <c r="Y340">
        <v>1332</v>
      </c>
      <c r="Z340">
        <v>9.0002230000000001</v>
      </c>
      <c r="AA340">
        <v>11.523557</v>
      </c>
      <c r="AB340">
        <v>61.025902000000002</v>
      </c>
      <c r="AC340">
        <f t="shared" si="11"/>
        <v>86.2392823909058</v>
      </c>
    </row>
    <row r="341" spans="1:33" ht="16" x14ac:dyDescent="0.2">
      <c r="A341" s="76">
        <v>410</v>
      </c>
      <c r="B341">
        <v>1466</v>
      </c>
      <c r="C341" s="2" t="str">
        <f t="shared" si="10"/>
        <v>NP-dry-1466</v>
      </c>
      <c r="D341" s="76" t="s">
        <v>333</v>
      </c>
      <c r="E341" s="76" t="s">
        <v>334</v>
      </c>
      <c r="F341" s="76" t="s">
        <v>335</v>
      </c>
      <c r="G341">
        <v>23</v>
      </c>
      <c r="H341">
        <v>10</v>
      </c>
      <c r="I341" s="2">
        <v>31</v>
      </c>
      <c r="J341" s="2">
        <v>30</v>
      </c>
      <c r="K341" s="3">
        <v>30.5</v>
      </c>
      <c r="L341" s="4">
        <v>44768</v>
      </c>
      <c r="M341" s="4">
        <v>44770</v>
      </c>
      <c r="N341" s="5">
        <v>69</v>
      </c>
      <c r="O341" s="5">
        <v>71</v>
      </c>
      <c r="P341">
        <v>2.6</v>
      </c>
      <c r="Q341">
        <v>1.1000000000000001</v>
      </c>
      <c r="R341">
        <v>0</v>
      </c>
      <c r="S341">
        <v>0</v>
      </c>
      <c r="T341">
        <v>0</v>
      </c>
      <c r="U341" t="s">
        <v>30</v>
      </c>
      <c r="V341" s="6">
        <v>0.40001157407407412</v>
      </c>
      <c r="W341">
        <v>23</v>
      </c>
      <c r="X341">
        <v>10</v>
      </c>
      <c r="Y341">
        <v>1466</v>
      </c>
      <c r="Z341">
        <v>8.4981899999999992</v>
      </c>
      <c r="AA341">
        <v>12.255057000000001</v>
      </c>
      <c r="AB341">
        <v>60.760497999999998</v>
      </c>
      <c r="AC341">
        <f t="shared" si="11"/>
        <v>80.755617492894643</v>
      </c>
      <c r="AG341" s="85" t="s">
        <v>88</v>
      </c>
    </row>
    <row r="342" spans="1:33" x14ac:dyDescent="0.2">
      <c r="A342" s="76">
        <v>453</v>
      </c>
      <c r="B342">
        <v>1509</v>
      </c>
      <c r="C342" s="2" t="str">
        <f t="shared" si="10"/>
        <v>NP-dry-1509</v>
      </c>
      <c r="D342" s="76" t="s">
        <v>333</v>
      </c>
      <c r="E342" s="76" t="s">
        <v>334</v>
      </c>
      <c r="F342" s="76" t="s">
        <v>335</v>
      </c>
      <c r="G342">
        <v>25</v>
      </c>
      <c r="H342">
        <v>13</v>
      </c>
      <c r="I342" s="2">
        <v>30</v>
      </c>
      <c r="J342" s="2">
        <v>32</v>
      </c>
      <c r="K342" s="3">
        <v>31</v>
      </c>
      <c r="L342" s="4">
        <v>44765</v>
      </c>
      <c r="M342" s="4">
        <v>44767</v>
      </c>
      <c r="N342" s="5">
        <v>66</v>
      </c>
      <c r="O342" s="5">
        <v>68</v>
      </c>
      <c r="P342">
        <v>2.4</v>
      </c>
      <c r="Q342">
        <v>1.1000000000000001</v>
      </c>
      <c r="R342">
        <v>0</v>
      </c>
      <c r="S342">
        <v>0</v>
      </c>
      <c r="T342">
        <v>0</v>
      </c>
      <c r="U342" t="s">
        <v>30</v>
      </c>
      <c r="V342" s="6">
        <v>0.48626157407407411</v>
      </c>
      <c r="W342">
        <v>25</v>
      </c>
      <c r="X342">
        <v>13</v>
      </c>
      <c r="Y342">
        <v>1509</v>
      </c>
      <c r="Z342">
        <v>8.8008459999999999</v>
      </c>
      <c r="AA342">
        <v>12.276108000000001</v>
      </c>
      <c r="AB342">
        <v>60.768298999999999</v>
      </c>
      <c r="AC342">
        <f t="shared" si="11"/>
        <v>83.611597763388815</v>
      </c>
    </row>
    <row r="343" spans="1:33" x14ac:dyDescent="0.2">
      <c r="A343" s="76">
        <v>44</v>
      </c>
      <c r="B343">
        <v>1100</v>
      </c>
      <c r="C343" s="2" t="str">
        <f t="shared" si="10"/>
        <v>NP-dry-1100</v>
      </c>
      <c r="D343" s="76" t="s">
        <v>174</v>
      </c>
      <c r="E343" s="76" t="s">
        <v>175</v>
      </c>
      <c r="F343" s="76" t="s">
        <v>176</v>
      </c>
      <c r="G343">
        <v>3</v>
      </c>
      <c r="H343">
        <v>4</v>
      </c>
      <c r="I343" s="2">
        <v>25</v>
      </c>
      <c r="J343" s="2">
        <v>31</v>
      </c>
      <c r="K343" s="3">
        <v>28</v>
      </c>
      <c r="L343" s="4">
        <v>44771</v>
      </c>
      <c r="M343" s="4">
        <v>44771</v>
      </c>
      <c r="N343" s="5">
        <v>72</v>
      </c>
      <c r="O343" s="5">
        <v>72</v>
      </c>
      <c r="P343">
        <v>2.9</v>
      </c>
      <c r="Q343">
        <v>1.4</v>
      </c>
      <c r="R343">
        <v>0</v>
      </c>
      <c r="S343">
        <v>0</v>
      </c>
      <c r="T343">
        <v>0</v>
      </c>
      <c r="U343" t="s">
        <v>29</v>
      </c>
      <c r="V343" s="6">
        <v>0.54326388888888888</v>
      </c>
      <c r="W343">
        <v>3</v>
      </c>
      <c r="X343">
        <v>4</v>
      </c>
      <c r="Y343">
        <v>1100</v>
      </c>
      <c r="Z343">
        <v>9.4654220000000002</v>
      </c>
      <c r="AA343">
        <v>13.594348</v>
      </c>
      <c r="AB343">
        <v>59.2607</v>
      </c>
      <c r="AC343">
        <f t="shared" si="11"/>
        <v>88.574017179517867</v>
      </c>
    </row>
    <row r="344" spans="1:33" x14ac:dyDescent="0.2">
      <c r="A344" s="76">
        <v>73</v>
      </c>
      <c r="B344">
        <v>1129</v>
      </c>
      <c r="C344" s="2" t="str">
        <f t="shared" si="10"/>
        <v>NP-dry-1129</v>
      </c>
      <c r="D344" s="76" t="s">
        <v>174</v>
      </c>
      <c r="E344" s="76" t="s">
        <v>175</v>
      </c>
      <c r="F344" s="76" t="s">
        <v>176</v>
      </c>
      <c r="G344">
        <v>4</v>
      </c>
      <c r="H344">
        <v>13</v>
      </c>
      <c r="I344" s="2">
        <v>33</v>
      </c>
      <c r="J344" s="2">
        <v>33</v>
      </c>
      <c r="K344" s="3">
        <v>33</v>
      </c>
      <c r="L344" s="4">
        <v>44768</v>
      </c>
      <c r="M344" s="4">
        <v>44768</v>
      </c>
      <c r="N344" s="5">
        <v>69</v>
      </c>
      <c r="O344" s="5">
        <v>69</v>
      </c>
      <c r="P344">
        <v>2.9</v>
      </c>
      <c r="Q344">
        <v>1.3</v>
      </c>
      <c r="R344">
        <v>0</v>
      </c>
      <c r="S344">
        <v>0</v>
      </c>
      <c r="T344">
        <v>0</v>
      </c>
      <c r="U344" t="s">
        <v>30</v>
      </c>
      <c r="V344" s="6">
        <v>0.45531250000000001</v>
      </c>
      <c r="W344">
        <v>4</v>
      </c>
      <c r="X344">
        <v>13</v>
      </c>
      <c r="Y344">
        <v>1129</v>
      </c>
      <c r="Z344">
        <v>11.219427</v>
      </c>
      <c r="AA344">
        <v>11.943823999999999</v>
      </c>
      <c r="AB344">
        <v>60.766601999999999</v>
      </c>
      <c r="AC344">
        <f t="shared" si="11"/>
        <v>106.99283816423096</v>
      </c>
    </row>
    <row r="345" spans="1:33" x14ac:dyDescent="0.2">
      <c r="A345" s="76">
        <v>205</v>
      </c>
      <c r="B345">
        <v>1261</v>
      </c>
      <c r="C345" s="2" t="str">
        <f t="shared" si="10"/>
        <v>NP-dry-1261</v>
      </c>
      <c r="D345" s="76" t="s">
        <v>174</v>
      </c>
      <c r="E345" s="76" t="s">
        <v>175</v>
      </c>
      <c r="F345" s="76" t="s">
        <v>176</v>
      </c>
      <c r="G345">
        <v>12</v>
      </c>
      <c r="H345">
        <v>5</v>
      </c>
      <c r="I345" s="2">
        <v>29</v>
      </c>
      <c r="J345" s="2">
        <v>25</v>
      </c>
      <c r="K345" s="3">
        <v>27</v>
      </c>
      <c r="L345" s="4">
        <v>44771</v>
      </c>
      <c r="M345" s="4">
        <v>44774</v>
      </c>
      <c r="N345" s="5">
        <v>72</v>
      </c>
      <c r="O345" s="5">
        <v>75</v>
      </c>
      <c r="P345">
        <v>2.9</v>
      </c>
      <c r="Q345">
        <v>1.4</v>
      </c>
      <c r="R345">
        <v>0</v>
      </c>
      <c r="S345">
        <v>0</v>
      </c>
      <c r="T345">
        <v>0</v>
      </c>
      <c r="U345" t="s">
        <v>29</v>
      </c>
      <c r="V345" s="6">
        <v>0.5644675925925926</v>
      </c>
      <c r="W345">
        <v>12</v>
      </c>
      <c r="X345">
        <v>5</v>
      </c>
      <c r="Y345">
        <v>1261</v>
      </c>
      <c r="Z345">
        <v>13.426527</v>
      </c>
      <c r="AA345">
        <v>15.177199999999999</v>
      </c>
      <c r="AB345">
        <v>58.040100000000002</v>
      </c>
      <c r="AC345">
        <f t="shared" si="11"/>
        <v>123.33902283313495</v>
      </c>
    </row>
    <row r="346" spans="1:33" x14ac:dyDescent="0.2">
      <c r="A346" s="76">
        <v>300</v>
      </c>
      <c r="B346">
        <v>1356</v>
      </c>
      <c r="C346" s="2" t="str">
        <f t="shared" si="10"/>
        <v>NP-dry-1356</v>
      </c>
      <c r="D346" s="76" t="s">
        <v>174</v>
      </c>
      <c r="E346" s="76" t="s">
        <v>175</v>
      </c>
      <c r="F346" s="76" t="s">
        <v>176</v>
      </c>
      <c r="G346">
        <v>16</v>
      </c>
      <c r="H346">
        <v>20</v>
      </c>
      <c r="I346" s="2">
        <v>33</v>
      </c>
      <c r="J346" s="2">
        <v>32</v>
      </c>
      <c r="K346" s="3">
        <v>32.5</v>
      </c>
      <c r="L346" s="4">
        <v>44767</v>
      </c>
      <c r="M346" s="4">
        <v>44770</v>
      </c>
      <c r="N346" s="5">
        <v>68</v>
      </c>
      <c r="O346" s="5">
        <v>71</v>
      </c>
      <c r="P346">
        <v>2.7</v>
      </c>
      <c r="Q346">
        <v>1.2</v>
      </c>
      <c r="R346">
        <v>0</v>
      </c>
      <c r="S346">
        <v>0</v>
      </c>
      <c r="T346">
        <v>0</v>
      </c>
      <c r="U346" t="s">
        <v>30</v>
      </c>
      <c r="V346" s="6">
        <v>0.70849537037037036</v>
      </c>
      <c r="W346">
        <v>16</v>
      </c>
      <c r="X346">
        <v>20</v>
      </c>
      <c r="Y346">
        <v>1356</v>
      </c>
      <c r="Z346">
        <v>9.7688810000000004</v>
      </c>
      <c r="AA346">
        <v>13.071783</v>
      </c>
      <c r="AB346">
        <v>60.198799000000001</v>
      </c>
      <c r="AC346">
        <f t="shared" si="11"/>
        <v>91.966530025869204</v>
      </c>
    </row>
    <row r="347" spans="1:33" x14ac:dyDescent="0.2">
      <c r="A347" s="76">
        <v>393</v>
      </c>
      <c r="B347">
        <v>1449</v>
      </c>
      <c r="C347" s="2" t="str">
        <f t="shared" si="10"/>
        <v>NP-dry-1449</v>
      </c>
      <c r="D347" s="76" t="s">
        <v>174</v>
      </c>
      <c r="E347" s="76" t="s">
        <v>175</v>
      </c>
      <c r="F347" s="76" t="s">
        <v>176</v>
      </c>
      <c r="G347">
        <v>22</v>
      </c>
      <c r="H347">
        <v>13</v>
      </c>
      <c r="I347" s="2">
        <v>30</v>
      </c>
      <c r="J347" s="2">
        <v>33</v>
      </c>
      <c r="K347" s="3">
        <v>31.5</v>
      </c>
      <c r="L347" s="4">
        <v>44769</v>
      </c>
      <c r="M347" s="4">
        <v>44771</v>
      </c>
      <c r="N347" s="5">
        <v>70</v>
      </c>
      <c r="O347" s="5">
        <v>72</v>
      </c>
      <c r="P347">
        <v>2.9</v>
      </c>
      <c r="Q347">
        <v>1.3</v>
      </c>
      <c r="R347">
        <v>0</v>
      </c>
      <c r="S347">
        <v>0</v>
      </c>
      <c r="T347">
        <v>0</v>
      </c>
      <c r="U347" t="s">
        <v>30</v>
      </c>
      <c r="V347" s="6">
        <v>0.48513888888888884</v>
      </c>
      <c r="W347">
        <v>22</v>
      </c>
      <c r="X347">
        <v>13</v>
      </c>
      <c r="Y347">
        <v>1449</v>
      </c>
      <c r="Z347">
        <v>8.0282900000000001</v>
      </c>
      <c r="AA347">
        <v>12.997982</v>
      </c>
      <c r="AB347">
        <v>60.369700999999999</v>
      </c>
      <c r="AC347">
        <f t="shared" si="11"/>
        <v>75.64436601423705</v>
      </c>
    </row>
    <row r="348" spans="1:33" ht="16" x14ac:dyDescent="0.2">
      <c r="A348" s="76">
        <v>425</v>
      </c>
      <c r="B348">
        <v>1481</v>
      </c>
      <c r="C348" s="2" t="str">
        <f t="shared" si="10"/>
        <v>NP-dry-1481</v>
      </c>
      <c r="D348" s="76" t="s">
        <v>174</v>
      </c>
      <c r="E348" s="76" t="s">
        <v>175</v>
      </c>
      <c r="F348" s="76" t="s">
        <v>176</v>
      </c>
      <c r="G348">
        <v>24</v>
      </c>
      <c r="H348">
        <v>5</v>
      </c>
      <c r="I348" s="2">
        <v>30</v>
      </c>
      <c r="J348" s="2">
        <v>33</v>
      </c>
      <c r="K348" s="3">
        <v>31.5</v>
      </c>
      <c r="L348" s="4">
        <v>44774</v>
      </c>
      <c r="M348" s="4">
        <v>44776</v>
      </c>
      <c r="N348" s="5">
        <v>75</v>
      </c>
      <c r="O348" s="5">
        <v>77</v>
      </c>
      <c r="P348">
        <v>2.9</v>
      </c>
      <c r="Q348">
        <v>1.4</v>
      </c>
      <c r="R348">
        <v>0</v>
      </c>
      <c r="S348">
        <v>0</v>
      </c>
      <c r="T348">
        <v>0</v>
      </c>
      <c r="U348" t="s">
        <v>29</v>
      </c>
      <c r="V348" s="6">
        <v>0.56901620370370376</v>
      </c>
      <c r="W348">
        <v>24</v>
      </c>
      <c r="X348">
        <v>5</v>
      </c>
      <c r="Y348">
        <v>1481</v>
      </c>
      <c r="Z348">
        <v>9.042313</v>
      </c>
      <c r="AA348">
        <v>14.723998999999999</v>
      </c>
      <c r="AB348">
        <v>58.459301000000004</v>
      </c>
      <c r="AC348">
        <f t="shared" si="11"/>
        <v>83.508478589489428</v>
      </c>
      <c r="AG348" s="85" t="s">
        <v>88</v>
      </c>
    </row>
    <row r="349" spans="1:33" x14ac:dyDescent="0.2">
      <c r="A349" s="76">
        <v>62</v>
      </c>
      <c r="B349">
        <v>1118</v>
      </c>
      <c r="C349" s="2" t="str">
        <f t="shared" si="10"/>
        <v>NP-dry-1118</v>
      </c>
      <c r="D349" s="76" t="s">
        <v>257</v>
      </c>
      <c r="E349" s="76" t="s">
        <v>258</v>
      </c>
      <c r="F349" s="76" t="s">
        <v>259</v>
      </c>
      <c r="G349">
        <v>4</v>
      </c>
      <c r="H349">
        <v>2</v>
      </c>
      <c r="I349" s="2">
        <v>29</v>
      </c>
      <c r="J349" s="2">
        <v>33</v>
      </c>
      <c r="K349" s="3">
        <v>31</v>
      </c>
      <c r="L349" s="4">
        <v>44768</v>
      </c>
      <c r="M349" s="4">
        <v>44768</v>
      </c>
      <c r="N349" s="5">
        <v>69</v>
      </c>
      <c r="O349" s="5">
        <v>69</v>
      </c>
      <c r="P349">
        <v>2.7</v>
      </c>
      <c r="Q349">
        <v>1.1000000000000001</v>
      </c>
      <c r="R349">
        <v>0</v>
      </c>
      <c r="S349">
        <v>0</v>
      </c>
      <c r="T349">
        <v>0</v>
      </c>
      <c r="U349" t="s">
        <v>33</v>
      </c>
      <c r="V349" s="6">
        <v>0.50675925925925924</v>
      </c>
      <c r="W349">
        <v>4</v>
      </c>
      <c r="X349">
        <v>2</v>
      </c>
      <c r="Y349">
        <v>1118</v>
      </c>
      <c r="Z349">
        <v>14.852198</v>
      </c>
      <c r="AA349">
        <v>17.800353999999999</v>
      </c>
      <c r="AB349">
        <v>56.951098999999999</v>
      </c>
      <c r="AC349">
        <f t="shared" si="11"/>
        <v>132.21626573685626</v>
      </c>
    </row>
    <row r="350" spans="1:33" x14ac:dyDescent="0.2">
      <c r="A350" s="76">
        <v>159</v>
      </c>
      <c r="B350">
        <v>1215</v>
      </c>
      <c r="C350" s="2" t="str">
        <f t="shared" si="10"/>
        <v>NP-dry-1215</v>
      </c>
      <c r="D350" s="76" t="s">
        <v>257</v>
      </c>
      <c r="E350" s="76" t="s">
        <v>258</v>
      </c>
      <c r="F350" s="76" t="s">
        <v>259</v>
      </c>
      <c r="G350">
        <v>8</v>
      </c>
      <c r="H350">
        <v>19</v>
      </c>
      <c r="I350" s="2">
        <v>29</v>
      </c>
      <c r="J350" s="2">
        <v>21</v>
      </c>
      <c r="K350" s="3">
        <v>25</v>
      </c>
      <c r="L350" s="4">
        <v>44765</v>
      </c>
      <c r="M350" s="4">
        <v>44767</v>
      </c>
      <c r="N350" s="5">
        <v>66</v>
      </c>
      <c r="O350" s="5">
        <v>68</v>
      </c>
      <c r="P350">
        <v>2.7</v>
      </c>
      <c r="Q350">
        <v>1.1000000000000001</v>
      </c>
      <c r="R350">
        <v>0</v>
      </c>
      <c r="S350">
        <v>0</v>
      </c>
      <c r="T350">
        <v>0</v>
      </c>
      <c r="U350" t="s">
        <v>30</v>
      </c>
      <c r="V350" s="6">
        <v>0.69216435185185177</v>
      </c>
      <c r="W350">
        <v>8</v>
      </c>
      <c r="X350">
        <v>19</v>
      </c>
      <c r="Y350">
        <v>1215</v>
      </c>
      <c r="Z350">
        <v>12.143815999999999</v>
      </c>
      <c r="AA350">
        <v>12.524366000000001</v>
      </c>
      <c r="AB350">
        <v>60.618301000000002</v>
      </c>
      <c r="AC350">
        <f t="shared" si="11"/>
        <v>115.04466571684209</v>
      </c>
    </row>
    <row r="351" spans="1:33" x14ac:dyDescent="0.2">
      <c r="A351" s="76">
        <v>279</v>
      </c>
      <c r="B351">
        <v>1335</v>
      </c>
      <c r="C351" s="2" t="str">
        <f t="shared" si="10"/>
        <v>NP-dry-1335</v>
      </c>
      <c r="D351" s="76" t="s">
        <v>257</v>
      </c>
      <c r="E351" s="76" t="s">
        <v>258</v>
      </c>
      <c r="F351" s="76" t="s">
        <v>259</v>
      </c>
      <c r="G351">
        <v>15</v>
      </c>
      <c r="H351">
        <v>19</v>
      </c>
      <c r="I351" s="2">
        <v>31</v>
      </c>
      <c r="J351" s="2">
        <v>19</v>
      </c>
      <c r="K351" s="3">
        <v>25</v>
      </c>
      <c r="L351" s="4">
        <v>44766</v>
      </c>
      <c r="M351" s="4">
        <v>44768</v>
      </c>
      <c r="N351" s="5">
        <v>67</v>
      </c>
      <c r="O351" s="5">
        <v>69</v>
      </c>
      <c r="P351">
        <v>2.7</v>
      </c>
      <c r="Q351">
        <v>1</v>
      </c>
      <c r="R351">
        <v>0</v>
      </c>
      <c r="S351">
        <v>0</v>
      </c>
      <c r="T351">
        <v>0</v>
      </c>
      <c r="U351" t="s">
        <v>30</v>
      </c>
      <c r="V351" s="6">
        <v>0.69473379629629628</v>
      </c>
      <c r="W351">
        <v>15</v>
      </c>
      <c r="X351">
        <v>19</v>
      </c>
      <c r="Y351">
        <v>1335</v>
      </c>
      <c r="Z351">
        <v>10.96583</v>
      </c>
      <c r="AA351">
        <v>12.655274</v>
      </c>
      <c r="AB351">
        <v>60.509399000000002</v>
      </c>
      <c r="AC351">
        <f t="shared" si="11"/>
        <v>103.72952879518668</v>
      </c>
    </row>
    <row r="352" spans="1:33" x14ac:dyDescent="0.2">
      <c r="A352" s="76">
        <v>281</v>
      </c>
      <c r="B352">
        <v>1337</v>
      </c>
      <c r="C352" s="2" t="str">
        <f t="shared" si="10"/>
        <v>NP-dry-1337</v>
      </c>
      <c r="D352" s="76" t="s">
        <v>257</v>
      </c>
      <c r="E352" s="76" t="s">
        <v>258</v>
      </c>
      <c r="F352" s="76" t="s">
        <v>259</v>
      </c>
      <c r="G352">
        <v>16</v>
      </c>
      <c r="H352">
        <v>1</v>
      </c>
      <c r="I352" s="2">
        <v>25</v>
      </c>
      <c r="J352" s="2">
        <v>32</v>
      </c>
      <c r="K352" s="3">
        <v>28.5</v>
      </c>
      <c r="L352" s="4">
        <v>44766</v>
      </c>
      <c r="M352" s="4">
        <v>44769</v>
      </c>
      <c r="N352" s="5">
        <v>67</v>
      </c>
      <c r="O352" s="5">
        <v>70</v>
      </c>
      <c r="P352">
        <v>2.4</v>
      </c>
      <c r="Q352">
        <v>1</v>
      </c>
      <c r="R352">
        <v>0</v>
      </c>
      <c r="S352">
        <v>0</v>
      </c>
      <c r="T352">
        <v>0</v>
      </c>
      <c r="U352" t="s">
        <v>31</v>
      </c>
      <c r="V352" s="6">
        <v>0.66913194444444446</v>
      </c>
      <c r="W352">
        <v>16</v>
      </c>
      <c r="X352">
        <v>1</v>
      </c>
      <c r="Y352">
        <v>1337</v>
      </c>
      <c r="Z352">
        <v>13.813333999999999</v>
      </c>
      <c r="AA352">
        <v>21.068113</v>
      </c>
      <c r="AB352">
        <v>55.233601</v>
      </c>
      <c r="AC352">
        <f t="shared" si="11"/>
        <v>118.07969096685295</v>
      </c>
    </row>
    <row r="353" spans="1:33" x14ac:dyDescent="0.2">
      <c r="A353" s="76">
        <v>395</v>
      </c>
      <c r="B353">
        <v>1451</v>
      </c>
      <c r="C353" s="2" t="str">
        <f t="shared" si="10"/>
        <v>NP-dry-1451</v>
      </c>
      <c r="D353" s="76" t="s">
        <v>257</v>
      </c>
      <c r="E353" s="76" t="s">
        <v>258</v>
      </c>
      <c r="F353" s="76" t="s">
        <v>259</v>
      </c>
      <c r="G353">
        <v>22</v>
      </c>
      <c r="H353">
        <v>15</v>
      </c>
      <c r="I353" s="2">
        <v>30</v>
      </c>
      <c r="J353" s="2">
        <v>32</v>
      </c>
      <c r="K353" s="3">
        <v>31</v>
      </c>
      <c r="L353" s="4">
        <v>44765</v>
      </c>
      <c r="M353" s="4">
        <v>44767</v>
      </c>
      <c r="N353" s="5">
        <v>66</v>
      </c>
      <c r="O353" s="5">
        <v>68</v>
      </c>
      <c r="P353">
        <v>2.6</v>
      </c>
      <c r="Q353">
        <v>1.1000000000000001</v>
      </c>
      <c r="R353">
        <v>0</v>
      </c>
      <c r="S353">
        <v>0</v>
      </c>
      <c r="T353">
        <v>0</v>
      </c>
      <c r="U353" t="s">
        <v>30</v>
      </c>
      <c r="V353" s="6">
        <v>0.52020833333333327</v>
      </c>
      <c r="W353">
        <v>22</v>
      </c>
      <c r="X353">
        <v>15</v>
      </c>
      <c r="Y353">
        <v>1451</v>
      </c>
      <c r="Z353">
        <v>9.5487040000000007</v>
      </c>
      <c r="AA353">
        <v>12.176674</v>
      </c>
      <c r="AB353">
        <v>60.755699</v>
      </c>
      <c r="AC353">
        <f t="shared" si="11"/>
        <v>90.819377485902223</v>
      </c>
    </row>
    <row r="354" spans="1:33" ht="16" x14ac:dyDescent="0.2">
      <c r="A354" s="76">
        <v>409</v>
      </c>
      <c r="B354">
        <v>1465</v>
      </c>
      <c r="C354" s="2" t="str">
        <f t="shared" si="10"/>
        <v>NP-dry-1465</v>
      </c>
      <c r="D354" s="76" t="s">
        <v>257</v>
      </c>
      <c r="E354" s="76" t="s">
        <v>258</v>
      </c>
      <c r="F354" s="76" t="s">
        <v>259</v>
      </c>
      <c r="G354">
        <v>23</v>
      </c>
      <c r="H354">
        <v>9</v>
      </c>
      <c r="I354" s="2">
        <v>34</v>
      </c>
      <c r="J354" s="2">
        <v>30</v>
      </c>
      <c r="K354" s="3">
        <v>32</v>
      </c>
      <c r="L354" s="4">
        <v>44764</v>
      </c>
      <c r="M354" s="4">
        <v>44767</v>
      </c>
      <c r="N354" s="5">
        <v>65</v>
      </c>
      <c r="O354" s="5">
        <v>68</v>
      </c>
      <c r="P354">
        <v>2.9</v>
      </c>
      <c r="Q354">
        <v>1.2</v>
      </c>
      <c r="R354">
        <v>0</v>
      </c>
      <c r="S354">
        <v>0</v>
      </c>
      <c r="T354">
        <v>0</v>
      </c>
      <c r="U354" t="s">
        <v>30</v>
      </c>
      <c r="V354" s="6">
        <v>0.38266203703703705</v>
      </c>
      <c r="W354">
        <v>23</v>
      </c>
      <c r="X354">
        <v>9</v>
      </c>
      <c r="Y354">
        <v>1465</v>
      </c>
      <c r="Z354">
        <v>11.068913999999999</v>
      </c>
      <c r="AA354">
        <v>12.816316</v>
      </c>
      <c r="AB354">
        <v>60.527301999999999</v>
      </c>
      <c r="AC354">
        <f t="shared" si="11"/>
        <v>104.51158617022553</v>
      </c>
      <c r="AG354" s="85" t="s">
        <v>88</v>
      </c>
    </row>
    <row r="355" spans="1:33" x14ac:dyDescent="0.2">
      <c r="A355" s="76">
        <v>105</v>
      </c>
      <c r="B355">
        <v>1161</v>
      </c>
      <c r="C355" s="2" t="str">
        <f t="shared" si="10"/>
        <v>NP-dry-1161</v>
      </c>
      <c r="D355" s="76" t="s">
        <v>263</v>
      </c>
      <c r="E355" s="76" t="s">
        <v>264</v>
      </c>
      <c r="F355" s="76" t="s">
        <v>265</v>
      </c>
      <c r="G355">
        <v>6</v>
      </c>
      <c r="H355">
        <v>5</v>
      </c>
      <c r="I355" s="2">
        <v>33</v>
      </c>
      <c r="J355" s="2">
        <v>30</v>
      </c>
      <c r="K355" s="3">
        <v>31.5</v>
      </c>
      <c r="L355" s="4">
        <v>44764</v>
      </c>
      <c r="M355" s="4">
        <v>44764</v>
      </c>
      <c r="N355" s="5">
        <v>65</v>
      </c>
      <c r="O355" s="5">
        <v>65</v>
      </c>
      <c r="P355">
        <v>2.2999999999999998</v>
      </c>
      <c r="Q355">
        <v>1.1000000000000001</v>
      </c>
      <c r="R355">
        <v>0</v>
      </c>
      <c r="S355">
        <v>0</v>
      </c>
      <c r="T355">
        <v>0</v>
      </c>
      <c r="U355" t="s">
        <v>29</v>
      </c>
      <c r="V355" s="6">
        <v>0.56226851851851845</v>
      </c>
      <c r="W355">
        <v>6</v>
      </c>
      <c r="X355">
        <v>5</v>
      </c>
      <c r="Y355">
        <v>1161</v>
      </c>
      <c r="Z355">
        <v>10.860636</v>
      </c>
      <c r="AA355">
        <v>11.930498</v>
      </c>
      <c r="AB355">
        <v>60.208202</v>
      </c>
      <c r="AC355">
        <f t="shared" si="11"/>
        <v>103.58694102455802</v>
      </c>
    </row>
    <row r="356" spans="1:33" x14ac:dyDescent="0.2">
      <c r="A356" s="76">
        <v>136</v>
      </c>
      <c r="B356">
        <v>1192</v>
      </c>
      <c r="C356" s="2" t="str">
        <f t="shared" si="10"/>
        <v>NP-dry-1192</v>
      </c>
      <c r="D356" s="76" t="s">
        <v>263</v>
      </c>
      <c r="E356" s="76" t="s">
        <v>264</v>
      </c>
      <c r="F356" s="76" t="s">
        <v>265</v>
      </c>
      <c r="G356">
        <v>7</v>
      </c>
      <c r="H356">
        <v>16</v>
      </c>
      <c r="I356" s="2">
        <v>32</v>
      </c>
      <c r="J356" s="2">
        <v>31</v>
      </c>
      <c r="K356" s="3">
        <v>31.5</v>
      </c>
      <c r="L356" s="4">
        <v>44762</v>
      </c>
      <c r="M356" s="4">
        <v>44767</v>
      </c>
      <c r="N356" s="5">
        <v>63</v>
      </c>
      <c r="O356" s="5">
        <v>68</v>
      </c>
      <c r="P356">
        <v>2.4</v>
      </c>
      <c r="Q356">
        <v>1.1000000000000001</v>
      </c>
      <c r="R356">
        <v>0</v>
      </c>
      <c r="S356">
        <v>0</v>
      </c>
      <c r="T356">
        <v>0</v>
      </c>
      <c r="U356" t="s">
        <v>30</v>
      </c>
      <c r="V356" s="6">
        <v>0.53222222222222226</v>
      </c>
      <c r="W356">
        <v>7</v>
      </c>
      <c r="X356">
        <v>16</v>
      </c>
      <c r="Y356">
        <v>1192</v>
      </c>
      <c r="Z356">
        <v>11.018444000000001</v>
      </c>
      <c r="AA356">
        <v>11.909675</v>
      </c>
      <c r="AB356">
        <v>60.8508</v>
      </c>
      <c r="AC356">
        <f t="shared" si="11"/>
        <v>105.11693528986454</v>
      </c>
    </row>
    <row r="357" spans="1:33" x14ac:dyDescent="0.2">
      <c r="A357" s="76">
        <v>192</v>
      </c>
      <c r="B357">
        <v>1248</v>
      </c>
      <c r="C357" s="2" t="str">
        <f t="shared" si="10"/>
        <v>NP-dry-1248</v>
      </c>
      <c r="D357" s="76" t="s">
        <v>263</v>
      </c>
      <c r="E357" s="76" t="s">
        <v>264</v>
      </c>
      <c r="F357" s="76" t="s">
        <v>265</v>
      </c>
      <c r="G357">
        <v>11</v>
      </c>
      <c r="H357">
        <v>12</v>
      </c>
      <c r="I357" s="2">
        <v>33</v>
      </c>
      <c r="J357" s="2">
        <v>33</v>
      </c>
      <c r="K357" s="3">
        <v>33</v>
      </c>
      <c r="L357" s="4">
        <v>44764</v>
      </c>
      <c r="M357" s="4">
        <v>44768</v>
      </c>
      <c r="N357" s="5">
        <v>65</v>
      </c>
      <c r="O357" s="5">
        <v>69</v>
      </c>
      <c r="P357">
        <v>2.4</v>
      </c>
      <c r="Q357">
        <v>1</v>
      </c>
      <c r="R357">
        <v>0</v>
      </c>
      <c r="S357">
        <v>0</v>
      </c>
      <c r="T357">
        <v>0</v>
      </c>
      <c r="U357" t="s">
        <v>30</v>
      </c>
      <c r="V357" s="6">
        <v>0.4319560185185185</v>
      </c>
      <c r="W357">
        <v>11</v>
      </c>
      <c r="X357">
        <v>12</v>
      </c>
      <c r="Y357">
        <v>1248</v>
      </c>
      <c r="Z357">
        <v>10.095549</v>
      </c>
      <c r="AA357">
        <v>11.908731</v>
      </c>
      <c r="AB357">
        <v>60.910899999999998</v>
      </c>
      <c r="AC357">
        <f t="shared" si="11"/>
        <v>96.313467055697942</v>
      </c>
    </row>
    <row r="358" spans="1:33" x14ac:dyDescent="0.2">
      <c r="A358" s="76">
        <v>308</v>
      </c>
      <c r="B358">
        <v>1364</v>
      </c>
      <c r="C358" s="2" t="str">
        <f t="shared" si="10"/>
        <v>NP-dry-1364</v>
      </c>
      <c r="D358" s="76" t="s">
        <v>263</v>
      </c>
      <c r="E358" s="76" t="s">
        <v>264</v>
      </c>
      <c r="F358" s="76" t="s">
        <v>265</v>
      </c>
      <c r="G358">
        <v>17</v>
      </c>
      <c r="H358">
        <v>8</v>
      </c>
      <c r="I358" s="2">
        <v>34</v>
      </c>
      <c r="J358" s="2">
        <v>33</v>
      </c>
      <c r="K358" s="3">
        <v>33.5</v>
      </c>
      <c r="L358" s="4">
        <v>44763</v>
      </c>
      <c r="M358" s="4">
        <v>44766</v>
      </c>
      <c r="N358" s="5">
        <v>64</v>
      </c>
      <c r="O358" s="5">
        <v>67</v>
      </c>
      <c r="P358">
        <v>2.6</v>
      </c>
      <c r="Q358">
        <v>1.2</v>
      </c>
      <c r="R358">
        <v>0</v>
      </c>
      <c r="S358">
        <v>0</v>
      </c>
      <c r="T358">
        <v>0</v>
      </c>
      <c r="U358" t="s">
        <v>29</v>
      </c>
      <c r="V358" s="6">
        <v>0.64218750000000002</v>
      </c>
      <c r="W358">
        <v>17</v>
      </c>
      <c r="X358">
        <v>8</v>
      </c>
      <c r="Y358">
        <v>1364</v>
      </c>
      <c r="Z358">
        <v>10.36894</v>
      </c>
      <c r="AA358">
        <v>10.516315000000001</v>
      </c>
      <c r="AB358">
        <v>61.155501999999998</v>
      </c>
      <c r="AC358">
        <f t="shared" si="11"/>
        <v>100.48527634131641</v>
      </c>
    </row>
    <row r="359" spans="1:33" x14ac:dyDescent="0.2">
      <c r="A359" s="76">
        <v>373</v>
      </c>
      <c r="B359">
        <v>1429</v>
      </c>
      <c r="C359" s="2" t="str">
        <f t="shared" si="10"/>
        <v>NP-dry-1429</v>
      </c>
      <c r="D359" s="76" t="s">
        <v>263</v>
      </c>
      <c r="E359" s="76" t="s">
        <v>264</v>
      </c>
      <c r="F359" s="76" t="s">
        <v>265</v>
      </c>
      <c r="G359">
        <v>21</v>
      </c>
      <c r="H359">
        <v>13</v>
      </c>
      <c r="I359" s="2">
        <v>34</v>
      </c>
      <c r="J359" s="2">
        <v>30</v>
      </c>
      <c r="K359" s="3">
        <v>32</v>
      </c>
      <c r="L359" s="4">
        <v>44764</v>
      </c>
      <c r="M359" s="4">
        <v>44768</v>
      </c>
      <c r="N359" s="5">
        <v>65</v>
      </c>
      <c r="O359" s="5">
        <v>69</v>
      </c>
      <c r="P359">
        <v>2.2999999999999998</v>
      </c>
      <c r="Q359">
        <v>1.2</v>
      </c>
      <c r="R359">
        <v>0</v>
      </c>
      <c r="S359">
        <v>0</v>
      </c>
      <c r="T359">
        <v>0</v>
      </c>
      <c r="U359" t="s">
        <v>30</v>
      </c>
      <c r="V359" s="6">
        <v>0.4846759259259259</v>
      </c>
      <c r="W359">
        <v>21</v>
      </c>
      <c r="X359">
        <v>13</v>
      </c>
      <c r="Y359">
        <v>1429</v>
      </c>
      <c r="Z359">
        <v>8.1282329999999998</v>
      </c>
      <c r="AA359">
        <v>12.006314</v>
      </c>
      <c r="AB359">
        <v>60.946399999999997</v>
      </c>
      <c r="AC359">
        <f t="shared" si="11"/>
        <v>77.458996127971417</v>
      </c>
    </row>
    <row r="360" spans="1:33" x14ac:dyDescent="0.2">
      <c r="A360" s="76">
        <v>423</v>
      </c>
      <c r="B360">
        <v>1479</v>
      </c>
      <c r="C360" s="2" t="str">
        <f t="shared" si="10"/>
        <v>NP-dry-1479</v>
      </c>
      <c r="D360" s="76" t="s">
        <v>263</v>
      </c>
      <c r="E360" s="76" t="s">
        <v>264</v>
      </c>
      <c r="F360" s="76" t="s">
        <v>265</v>
      </c>
      <c r="G360">
        <v>24</v>
      </c>
      <c r="H360">
        <v>3</v>
      </c>
      <c r="I360" s="2">
        <v>33</v>
      </c>
      <c r="J360" s="2">
        <v>31</v>
      </c>
      <c r="K360" s="3">
        <v>32</v>
      </c>
      <c r="L360" s="4">
        <v>44765</v>
      </c>
      <c r="M360" s="4">
        <v>44768</v>
      </c>
      <c r="N360" s="5">
        <v>66</v>
      </c>
      <c r="O360" s="5">
        <v>69</v>
      </c>
      <c r="P360">
        <v>2.4</v>
      </c>
      <c r="Q360">
        <v>1.2</v>
      </c>
      <c r="R360">
        <v>0</v>
      </c>
      <c r="S360">
        <v>1</v>
      </c>
      <c r="T360">
        <v>0</v>
      </c>
      <c r="U360" t="s">
        <v>33</v>
      </c>
      <c r="V360" s="6">
        <v>0.66737268518518522</v>
      </c>
      <c r="W360">
        <v>24</v>
      </c>
      <c r="X360">
        <v>3</v>
      </c>
      <c r="Y360">
        <v>1479</v>
      </c>
      <c r="Z360">
        <v>7.1094609999999996</v>
      </c>
      <c r="AA360">
        <v>10.777730999999999</v>
      </c>
      <c r="AB360">
        <v>61.100399000000003</v>
      </c>
      <c r="AC360">
        <f t="shared" si="11"/>
        <v>68.696426960971877</v>
      </c>
    </row>
    <row r="361" spans="1:33" x14ac:dyDescent="0.2">
      <c r="A361" s="76">
        <v>7</v>
      </c>
      <c r="B361">
        <v>1063</v>
      </c>
      <c r="C361" s="2" t="str">
        <f t="shared" si="10"/>
        <v>NP-dry-1063</v>
      </c>
      <c r="D361" s="76" t="s">
        <v>171</v>
      </c>
      <c r="E361" s="76" t="s">
        <v>172</v>
      </c>
      <c r="F361" s="76" t="s">
        <v>173</v>
      </c>
      <c r="G361">
        <v>1</v>
      </c>
      <c r="H361">
        <v>7</v>
      </c>
      <c r="I361" s="2">
        <v>29</v>
      </c>
      <c r="J361" s="2">
        <v>30</v>
      </c>
      <c r="K361" s="3">
        <v>29.5</v>
      </c>
      <c r="L361" s="4">
        <v>44764</v>
      </c>
      <c r="M361" s="4">
        <v>44767</v>
      </c>
      <c r="N361" s="5">
        <v>65</v>
      </c>
      <c r="O361" s="5">
        <v>68</v>
      </c>
      <c r="P361">
        <v>2.8</v>
      </c>
      <c r="Q361">
        <v>1.3</v>
      </c>
      <c r="R361">
        <v>0</v>
      </c>
      <c r="S361">
        <v>0</v>
      </c>
      <c r="T361">
        <v>0</v>
      </c>
      <c r="U361" t="s">
        <v>29</v>
      </c>
      <c r="V361" s="6">
        <v>0.59317129629629628</v>
      </c>
      <c r="W361">
        <v>1</v>
      </c>
      <c r="X361">
        <v>7</v>
      </c>
      <c r="Y361">
        <v>1063</v>
      </c>
      <c r="Z361">
        <v>9.5900359999999996</v>
      </c>
      <c r="AA361">
        <v>10.186424000000001</v>
      </c>
      <c r="AB361">
        <v>61.167800999999997</v>
      </c>
      <c r="AC361">
        <f t="shared" si="11"/>
        <v>93.27954852003316</v>
      </c>
    </row>
    <row r="362" spans="1:33" x14ac:dyDescent="0.2">
      <c r="A362" s="76">
        <v>40</v>
      </c>
      <c r="B362">
        <v>1096</v>
      </c>
      <c r="C362" s="2" t="str">
        <f t="shared" si="10"/>
        <v>NP-dry-1096</v>
      </c>
      <c r="D362" s="76" t="s">
        <v>171</v>
      </c>
      <c r="E362" s="76" t="s">
        <v>172</v>
      </c>
      <c r="F362" s="76" t="s">
        <v>173</v>
      </c>
      <c r="G362">
        <v>2</v>
      </c>
      <c r="H362">
        <v>20</v>
      </c>
      <c r="I362" s="2">
        <v>30</v>
      </c>
      <c r="J362" s="2">
        <v>34</v>
      </c>
      <c r="K362" s="3">
        <v>32</v>
      </c>
      <c r="L362" s="4">
        <v>44762</v>
      </c>
      <c r="M362" s="4">
        <v>44762</v>
      </c>
      <c r="N362" s="5">
        <v>63</v>
      </c>
      <c r="O362" s="5">
        <v>63</v>
      </c>
      <c r="P362">
        <v>2.6</v>
      </c>
      <c r="Q362">
        <v>0.9</v>
      </c>
      <c r="R362">
        <v>0</v>
      </c>
      <c r="S362">
        <v>0</v>
      </c>
      <c r="T362">
        <v>0</v>
      </c>
      <c r="U362" t="s">
        <v>30</v>
      </c>
      <c r="V362" s="6">
        <v>0.70415509259259268</v>
      </c>
      <c r="W362">
        <v>2</v>
      </c>
      <c r="X362">
        <v>20</v>
      </c>
      <c r="Y362">
        <v>1096</v>
      </c>
      <c r="Z362">
        <v>10.417723000000001</v>
      </c>
      <c r="AA362">
        <v>11.729774000000001</v>
      </c>
      <c r="AB362">
        <v>61.023299999999999</v>
      </c>
      <c r="AC362">
        <f t="shared" si="11"/>
        <v>99.588972957801047</v>
      </c>
    </row>
    <row r="363" spans="1:33" x14ac:dyDescent="0.2">
      <c r="A363" s="76">
        <v>186</v>
      </c>
      <c r="B363">
        <v>1242</v>
      </c>
      <c r="C363" s="2" t="str">
        <f t="shared" si="10"/>
        <v>NP-dry-1242</v>
      </c>
      <c r="D363" s="76" t="s">
        <v>171</v>
      </c>
      <c r="E363" s="76" t="s">
        <v>172</v>
      </c>
      <c r="F363" s="76" t="s">
        <v>173</v>
      </c>
      <c r="G363">
        <v>11</v>
      </c>
      <c r="H363">
        <v>6</v>
      </c>
      <c r="I363" s="2">
        <v>32</v>
      </c>
      <c r="J363" s="2">
        <v>32</v>
      </c>
      <c r="K363" s="3">
        <v>32</v>
      </c>
      <c r="L363" s="4">
        <v>44764</v>
      </c>
      <c r="M363" s="4">
        <v>44767</v>
      </c>
      <c r="N363" s="5">
        <v>65</v>
      </c>
      <c r="O363" s="5">
        <v>68</v>
      </c>
      <c r="P363">
        <v>2.8</v>
      </c>
      <c r="Q363">
        <v>1.3</v>
      </c>
      <c r="R363">
        <v>0</v>
      </c>
      <c r="S363">
        <v>0</v>
      </c>
      <c r="T363">
        <v>0</v>
      </c>
      <c r="U363" t="s">
        <v>29</v>
      </c>
      <c r="V363" s="6">
        <v>0.58109953703703698</v>
      </c>
      <c r="W363">
        <v>11</v>
      </c>
      <c r="X363">
        <v>6</v>
      </c>
      <c r="Y363">
        <v>1242</v>
      </c>
      <c r="Z363">
        <v>9.4407289999999993</v>
      </c>
      <c r="AA363">
        <v>10.704814000000001</v>
      </c>
      <c r="AB363">
        <v>60.959201999999998</v>
      </c>
      <c r="AC363">
        <f t="shared" si="11"/>
        <v>91.297269062832953</v>
      </c>
    </row>
    <row r="364" spans="1:33" x14ac:dyDescent="0.2">
      <c r="A364" s="76">
        <v>211</v>
      </c>
      <c r="B364">
        <v>1267</v>
      </c>
      <c r="C364" s="2" t="str">
        <f t="shared" si="10"/>
        <v>NP-dry-1267</v>
      </c>
      <c r="D364" s="76" t="s">
        <v>171</v>
      </c>
      <c r="E364" s="76" t="s">
        <v>172</v>
      </c>
      <c r="F364" s="76" t="s">
        <v>173</v>
      </c>
      <c r="G364">
        <v>12</v>
      </c>
      <c r="H364">
        <v>11</v>
      </c>
      <c r="I364" s="2">
        <v>34</v>
      </c>
      <c r="J364" s="2">
        <v>33</v>
      </c>
      <c r="K364" s="3">
        <v>33.5</v>
      </c>
      <c r="L364" s="4">
        <v>44763</v>
      </c>
      <c r="M364" s="4">
        <v>44767</v>
      </c>
      <c r="N364" s="5">
        <v>64</v>
      </c>
      <c r="O364" s="5">
        <v>68</v>
      </c>
      <c r="P364">
        <v>2.6</v>
      </c>
      <c r="Q364">
        <v>1.2</v>
      </c>
      <c r="R364">
        <v>0</v>
      </c>
      <c r="S364">
        <v>0</v>
      </c>
      <c r="T364">
        <v>0</v>
      </c>
      <c r="U364" t="s">
        <v>30</v>
      </c>
      <c r="V364" s="6">
        <v>0.41320601851851851</v>
      </c>
      <c r="W364">
        <v>12</v>
      </c>
      <c r="X364">
        <v>11</v>
      </c>
      <c r="Y364">
        <v>1267</v>
      </c>
      <c r="Z364">
        <v>10.895185</v>
      </c>
      <c r="AA364">
        <v>11.606642000000001</v>
      </c>
      <c r="AB364">
        <v>61.020901000000002</v>
      </c>
      <c r="AC364">
        <f t="shared" si="11"/>
        <v>104.29859332000989</v>
      </c>
    </row>
    <row r="365" spans="1:33" x14ac:dyDescent="0.2">
      <c r="A365" s="76">
        <v>367</v>
      </c>
      <c r="B365">
        <v>1423</v>
      </c>
      <c r="C365" s="2" t="str">
        <f t="shared" si="10"/>
        <v>NP-dry-1423</v>
      </c>
      <c r="D365" s="76" t="s">
        <v>171</v>
      </c>
      <c r="E365" s="76" t="s">
        <v>172</v>
      </c>
      <c r="F365" s="76" t="s">
        <v>173</v>
      </c>
      <c r="G365">
        <v>21</v>
      </c>
      <c r="H365">
        <v>7</v>
      </c>
      <c r="I365" s="2">
        <v>32</v>
      </c>
      <c r="J365" s="2">
        <v>34</v>
      </c>
      <c r="K365" s="3">
        <v>33</v>
      </c>
      <c r="L365" s="4">
        <v>44764</v>
      </c>
      <c r="M365" s="4">
        <v>44767</v>
      </c>
      <c r="N365" s="5">
        <v>65</v>
      </c>
      <c r="O365" s="5">
        <v>68</v>
      </c>
      <c r="P365">
        <v>2.7</v>
      </c>
      <c r="Q365">
        <v>1.2</v>
      </c>
      <c r="R365">
        <v>0</v>
      </c>
      <c r="S365">
        <v>0</v>
      </c>
      <c r="T365">
        <v>0</v>
      </c>
      <c r="U365" t="s">
        <v>29</v>
      </c>
      <c r="V365" s="6">
        <v>0.62553240740740745</v>
      </c>
      <c r="W365">
        <v>21</v>
      </c>
      <c r="X365">
        <v>7</v>
      </c>
      <c r="Y365">
        <v>1423</v>
      </c>
      <c r="Z365">
        <v>8.9247569999999996</v>
      </c>
      <c r="AA365">
        <v>10.398766999999999</v>
      </c>
      <c r="AB365">
        <v>61.177501999999997</v>
      </c>
      <c r="AC365">
        <f t="shared" si="11"/>
        <v>86.603330816194116</v>
      </c>
    </row>
    <row r="366" spans="1:33" x14ac:dyDescent="0.2">
      <c r="A366" s="76">
        <v>397</v>
      </c>
      <c r="B366">
        <v>1453</v>
      </c>
      <c r="C366" s="2" t="str">
        <f t="shared" si="10"/>
        <v>NP-dry-1453</v>
      </c>
      <c r="D366" s="76" t="s">
        <v>171</v>
      </c>
      <c r="E366" s="76" t="s">
        <v>172</v>
      </c>
      <c r="F366" s="76" t="s">
        <v>173</v>
      </c>
      <c r="G366">
        <v>22</v>
      </c>
      <c r="H366">
        <v>17</v>
      </c>
      <c r="I366" s="2">
        <v>32</v>
      </c>
      <c r="J366" s="2">
        <v>32</v>
      </c>
      <c r="K366" s="3">
        <v>32</v>
      </c>
      <c r="L366" s="4">
        <v>44764</v>
      </c>
      <c r="M366" s="4">
        <v>44768</v>
      </c>
      <c r="N366" s="5">
        <v>65</v>
      </c>
      <c r="O366" s="5">
        <v>69</v>
      </c>
      <c r="P366">
        <v>2.6</v>
      </c>
      <c r="Q366">
        <v>1.2</v>
      </c>
      <c r="R366">
        <v>1</v>
      </c>
      <c r="S366">
        <v>0</v>
      </c>
      <c r="T366">
        <v>0</v>
      </c>
      <c r="U366" t="s">
        <v>30</v>
      </c>
      <c r="V366" s="6">
        <v>0.55836805555555558</v>
      </c>
      <c r="W366">
        <v>22</v>
      </c>
      <c r="X366">
        <v>17</v>
      </c>
      <c r="Y366">
        <v>1453</v>
      </c>
      <c r="Z366">
        <v>7.3061499999999997</v>
      </c>
      <c r="AA366">
        <v>11.580323</v>
      </c>
      <c r="AB366">
        <v>61.030701000000001</v>
      </c>
      <c r="AC366">
        <f t="shared" si="11"/>
        <v>69.961919722605131</v>
      </c>
    </row>
    <row r="367" spans="1:33" x14ac:dyDescent="0.2">
      <c r="A367" s="76">
        <v>90</v>
      </c>
      <c r="B367">
        <v>1146</v>
      </c>
      <c r="C367" s="2" t="str">
        <f t="shared" si="10"/>
        <v>NP-dry-1146</v>
      </c>
      <c r="D367" s="76" t="s">
        <v>239</v>
      </c>
      <c r="E367" s="76" t="s">
        <v>240</v>
      </c>
      <c r="F367" s="76" t="s">
        <v>241</v>
      </c>
      <c r="G367">
        <v>5</v>
      </c>
      <c r="H367">
        <v>10</v>
      </c>
      <c r="I367" s="2">
        <v>34</v>
      </c>
      <c r="J367" s="2">
        <v>33</v>
      </c>
      <c r="K367" s="3">
        <v>33.5</v>
      </c>
      <c r="L367" s="4">
        <v>44771</v>
      </c>
      <c r="M367" s="4">
        <v>44771</v>
      </c>
      <c r="N367" s="5">
        <v>72</v>
      </c>
      <c r="O367" s="5">
        <v>72</v>
      </c>
      <c r="P367">
        <v>3</v>
      </c>
      <c r="Q367">
        <v>1.5</v>
      </c>
      <c r="R367">
        <v>0</v>
      </c>
      <c r="S367">
        <v>0</v>
      </c>
      <c r="T367">
        <v>0</v>
      </c>
      <c r="U367" t="s">
        <v>30</v>
      </c>
      <c r="V367" s="6">
        <v>0.39296296296296296</v>
      </c>
      <c r="W367">
        <v>5</v>
      </c>
      <c r="X367">
        <v>10</v>
      </c>
      <c r="Y367">
        <v>1146</v>
      </c>
      <c r="Z367">
        <v>8.2230530000000002</v>
      </c>
      <c r="AA367">
        <v>12.963573</v>
      </c>
      <c r="AB367">
        <v>60.332901</v>
      </c>
      <c r="AC367">
        <f t="shared" si="11"/>
        <v>77.510109959039951</v>
      </c>
    </row>
    <row r="368" spans="1:33" x14ac:dyDescent="0.2">
      <c r="A368" s="76">
        <v>157</v>
      </c>
      <c r="B368">
        <v>1213</v>
      </c>
      <c r="C368" s="2" t="str">
        <f t="shared" si="10"/>
        <v>NP-dry-1213</v>
      </c>
      <c r="D368" s="76" t="s">
        <v>239</v>
      </c>
      <c r="E368" s="76" t="s">
        <v>240</v>
      </c>
      <c r="F368" s="76" t="s">
        <v>241</v>
      </c>
      <c r="G368">
        <v>8</v>
      </c>
      <c r="H368">
        <v>17</v>
      </c>
      <c r="I368" s="2">
        <v>33</v>
      </c>
      <c r="J368" s="2">
        <v>30</v>
      </c>
      <c r="K368" s="3">
        <v>31.5</v>
      </c>
      <c r="L368" s="4">
        <v>44770</v>
      </c>
      <c r="M368" s="4">
        <v>44772</v>
      </c>
      <c r="N368" s="5">
        <v>71</v>
      </c>
      <c r="O368" s="5">
        <v>73</v>
      </c>
      <c r="P368">
        <v>2.8</v>
      </c>
      <c r="Q368">
        <v>1.4</v>
      </c>
      <c r="R368">
        <v>0</v>
      </c>
      <c r="S368">
        <v>0</v>
      </c>
      <c r="T368">
        <v>0</v>
      </c>
      <c r="U368" t="s">
        <v>30</v>
      </c>
      <c r="V368" s="6">
        <v>0.55265046296296294</v>
      </c>
      <c r="W368">
        <v>8</v>
      </c>
      <c r="X368">
        <v>17</v>
      </c>
      <c r="Y368">
        <v>1213</v>
      </c>
      <c r="Z368">
        <v>9.8970409999999998</v>
      </c>
      <c r="AA368">
        <v>11.844049</v>
      </c>
      <c r="AB368">
        <v>60.864001999999999</v>
      </c>
      <c r="AC368">
        <f t="shared" si="11"/>
        <v>94.488991488164615</v>
      </c>
    </row>
    <row r="369" spans="1:33" x14ac:dyDescent="0.2">
      <c r="A369" s="76">
        <v>240</v>
      </c>
      <c r="B369">
        <v>1296</v>
      </c>
      <c r="C369" s="2" t="str">
        <f t="shared" si="10"/>
        <v>NP-dry-1296</v>
      </c>
      <c r="D369" s="76" t="s">
        <v>239</v>
      </c>
      <c r="E369" s="76" t="s">
        <v>240</v>
      </c>
      <c r="F369" s="76" t="s">
        <v>241</v>
      </c>
      <c r="G369">
        <v>13</v>
      </c>
      <c r="H369">
        <v>20</v>
      </c>
      <c r="I369" s="2">
        <v>32</v>
      </c>
      <c r="J369" s="2">
        <v>31</v>
      </c>
      <c r="K369" s="3">
        <v>31.5</v>
      </c>
      <c r="L369" s="4">
        <v>44768</v>
      </c>
      <c r="M369" s="4">
        <v>44772</v>
      </c>
      <c r="N369" s="5">
        <v>69</v>
      </c>
      <c r="O369" s="5">
        <v>73</v>
      </c>
      <c r="P369">
        <v>3</v>
      </c>
      <c r="Q369">
        <v>1.5</v>
      </c>
      <c r="R369">
        <v>0</v>
      </c>
      <c r="S369">
        <v>0</v>
      </c>
      <c r="T369">
        <v>0</v>
      </c>
      <c r="U369" t="s">
        <v>30</v>
      </c>
      <c r="V369" s="6">
        <v>0.70761574074074074</v>
      </c>
      <c r="W369">
        <v>13</v>
      </c>
      <c r="X369">
        <v>20</v>
      </c>
      <c r="Y369">
        <v>1296</v>
      </c>
      <c r="Z369">
        <v>7.2019229999999999</v>
      </c>
      <c r="AA369">
        <v>13.053383999999999</v>
      </c>
      <c r="AB369">
        <v>60.276001000000001</v>
      </c>
      <c r="AC369">
        <f t="shared" si="11"/>
        <v>67.814937668724241</v>
      </c>
    </row>
    <row r="370" spans="1:33" x14ac:dyDescent="0.2">
      <c r="A370" s="76">
        <v>286</v>
      </c>
      <c r="B370">
        <v>1342</v>
      </c>
      <c r="C370" s="2" t="str">
        <f t="shared" si="10"/>
        <v>NP-dry-1342</v>
      </c>
      <c r="D370" s="76" t="s">
        <v>239</v>
      </c>
      <c r="E370" s="76" t="s">
        <v>240</v>
      </c>
      <c r="F370" s="76" t="s">
        <v>241</v>
      </c>
      <c r="G370">
        <v>16</v>
      </c>
      <c r="H370">
        <v>6</v>
      </c>
      <c r="I370" s="2">
        <v>33</v>
      </c>
      <c r="J370" s="2">
        <v>32</v>
      </c>
      <c r="K370" s="3">
        <v>32.5</v>
      </c>
      <c r="L370" s="4">
        <v>44771</v>
      </c>
      <c r="M370" s="4">
        <v>44773</v>
      </c>
      <c r="N370" s="5">
        <v>72</v>
      </c>
      <c r="O370" s="5">
        <v>74</v>
      </c>
      <c r="P370">
        <v>2.8</v>
      </c>
      <c r="Q370">
        <v>1.2</v>
      </c>
      <c r="R370">
        <v>0</v>
      </c>
      <c r="S370">
        <v>0</v>
      </c>
      <c r="T370">
        <v>0</v>
      </c>
      <c r="U370" t="s">
        <v>29</v>
      </c>
      <c r="V370" s="6">
        <v>0.58317129629629627</v>
      </c>
      <c r="W370">
        <v>16</v>
      </c>
      <c r="X370">
        <v>6</v>
      </c>
      <c r="Y370">
        <v>1342</v>
      </c>
      <c r="Z370">
        <v>9.7894989999999993</v>
      </c>
      <c r="AA370">
        <v>14.684398</v>
      </c>
      <c r="AB370">
        <v>58.137501</v>
      </c>
      <c r="AC370">
        <f t="shared" si="11"/>
        <v>90.450950574774055</v>
      </c>
    </row>
    <row r="371" spans="1:33" x14ac:dyDescent="0.2">
      <c r="A371" s="76">
        <v>420</v>
      </c>
      <c r="B371">
        <v>1476</v>
      </c>
      <c r="C371" s="2" t="str">
        <f t="shared" si="10"/>
        <v>NP-dry-1476</v>
      </c>
      <c r="D371" s="76" t="s">
        <v>239</v>
      </c>
      <c r="E371" s="76" t="s">
        <v>240</v>
      </c>
      <c r="F371" s="76" t="s">
        <v>241</v>
      </c>
      <c r="G371">
        <v>23</v>
      </c>
      <c r="H371">
        <v>20</v>
      </c>
      <c r="I371" s="2">
        <v>31</v>
      </c>
      <c r="J371" s="2">
        <v>33</v>
      </c>
      <c r="K371" s="3">
        <v>32</v>
      </c>
      <c r="L371" s="4">
        <v>44771</v>
      </c>
      <c r="M371" s="4">
        <v>44775</v>
      </c>
      <c r="N371" s="5">
        <v>72</v>
      </c>
      <c r="O371" s="5">
        <v>76</v>
      </c>
      <c r="P371">
        <v>3</v>
      </c>
      <c r="Q371">
        <v>1.3</v>
      </c>
      <c r="R371">
        <v>0</v>
      </c>
      <c r="S371">
        <v>0</v>
      </c>
      <c r="T371">
        <v>0</v>
      </c>
      <c r="U371" t="s">
        <v>30</v>
      </c>
      <c r="V371" s="6">
        <v>0.71049768518518519</v>
      </c>
      <c r="W371">
        <v>23</v>
      </c>
      <c r="X371">
        <v>20</v>
      </c>
      <c r="Y371">
        <v>1476</v>
      </c>
      <c r="Z371">
        <v>5.0339479999999996</v>
      </c>
      <c r="AA371">
        <v>13.586016000000001</v>
      </c>
      <c r="AB371">
        <v>59.781399</v>
      </c>
      <c r="AC371">
        <f t="shared" si="11"/>
        <v>47.110418537168513</v>
      </c>
    </row>
    <row r="372" spans="1:33" ht="16" x14ac:dyDescent="0.2">
      <c r="A372" s="76">
        <v>429</v>
      </c>
      <c r="B372">
        <v>1485</v>
      </c>
      <c r="C372" s="2" t="str">
        <f t="shared" si="10"/>
        <v>NP-dry-1485</v>
      </c>
      <c r="D372" s="76" t="s">
        <v>239</v>
      </c>
      <c r="E372" s="76" t="s">
        <v>240</v>
      </c>
      <c r="F372" s="76" t="s">
        <v>241</v>
      </c>
      <c r="G372">
        <v>24</v>
      </c>
      <c r="H372">
        <v>9</v>
      </c>
      <c r="I372" s="2">
        <v>34</v>
      </c>
      <c r="J372" s="2">
        <v>32</v>
      </c>
      <c r="K372" s="3">
        <v>33</v>
      </c>
      <c r="L372" s="4">
        <v>44771</v>
      </c>
      <c r="M372" s="4">
        <v>44776</v>
      </c>
      <c r="N372" s="5">
        <v>72</v>
      </c>
      <c r="O372" s="5">
        <v>77</v>
      </c>
      <c r="P372">
        <v>3</v>
      </c>
      <c r="Q372">
        <v>1.5</v>
      </c>
      <c r="R372">
        <v>0</v>
      </c>
      <c r="S372">
        <v>0</v>
      </c>
      <c r="T372">
        <v>0</v>
      </c>
      <c r="U372" t="s">
        <v>30</v>
      </c>
      <c r="V372" s="6">
        <v>0.38307870370370373</v>
      </c>
      <c r="W372">
        <v>24</v>
      </c>
      <c r="X372">
        <v>9</v>
      </c>
      <c r="Y372">
        <v>1485</v>
      </c>
      <c r="Z372">
        <v>6.350943</v>
      </c>
      <c r="AA372">
        <v>15.268746999999999</v>
      </c>
      <c r="AB372">
        <v>58.902400999999998</v>
      </c>
      <c r="AC372">
        <f t="shared" si="11"/>
        <v>58.278189746347728</v>
      </c>
      <c r="AG372" s="85" t="s">
        <v>88</v>
      </c>
    </row>
    <row r="373" spans="1:33" x14ac:dyDescent="0.2">
      <c r="A373" s="76">
        <v>112</v>
      </c>
      <c r="B373">
        <v>1168</v>
      </c>
      <c r="C373" s="2" t="str">
        <f t="shared" si="10"/>
        <v>NP-dry-1168</v>
      </c>
      <c r="D373" s="76" t="s">
        <v>280</v>
      </c>
      <c r="E373" s="76" t="s">
        <v>281</v>
      </c>
      <c r="F373" s="76" t="s">
        <v>282</v>
      </c>
      <c r="G373">
        <v>6</v>
      </c>
      <c r="H373">
        <v>12</v>
      </c>
      <c r="I373" s="2">
        <v>33</v>
      </c>
      <c r="J373" s="2">
        <v>32</v>
      </c>
      <c r="K373" s="3">
        <v>32.5</v>
      </c>
      <c r="L373" s="4">
        <v>44768</v>
      </c>
      <c r="M373" s="4">
        <v>44768</v>
      </c>
      <c r="N373" s="5">
        <v>69</v>
      </c>
      <c r="O373" s="5">
        <v>69</v>
      </c>
      <c r="P373">
        <v>3</v>
      </c>
      <c r="Q373">
        <v>1.4</v>
      </c>
      <c r="R373">
        <v>0</v>
      </c>
      <c r="S373">
        <v>0</v>
      </c>
      <c r="T373">
        <v>0</v>
      </c>
      <c r="U373" t="s">
        <v>30</v>
      </c>
      <c r="V373" s="6">
        <v>0.42931712962962965</v>
      </c>
      <c r="W373">
        <v>6</v>
      </c>
      <c r="X373">
        <v>12</v>
      </c>
      <c r="Y373">
        <v>1168</v>
      </c>
      <c r="Z373">
        <v>8.2484380000000002</v>
      </c>
      <c r="AA373">
        <v>11.922974999999999</v>
      </c>
      <c r="AB373">
        <v>60.818199</v>
      </c>
      <c r="AC373">
        <f t="shared" si="11"/>
        <v>78.678950947375924</v>
      </c>
    </row>
    <row r="374" spans="1:33" x14ac:dyDescent="0.2">
      <c r="A374" s="76">
        <v>126</v>
      </c>
      <c r="B374">
        <v>1182</v>
      </c>
      <c r="C374" s="2" t="str">
        <f t="shared" si="10"/>
        <v>NP-dry-1182</v>
      </c>
      <c r="D374" s="76" t="s">
        <v>280</v>
      </c>
      <c r="E374" s="76" t="s">
        <v>281</v>
      </c>
      <c r="F374" s="76" t="s">
        <v>282</v>
      </c>
      <c r="G374">
        <v>7</v>
      </c>
      <c r="H374">
        <v>6</v>
      </c>
      <c r="I374" s="2">
        <v>31</v>
      </c>
      <c r="J374" s="2">
        <v>33</v>
      </c>
      <c r="K374" s="3">
        <v>32</v>
      </c>
      <c r="L374" s="4">
        <v>44768</v>
      </c>
      <c r="M374" s="4">
        <v>44772</v>
      </c>
      <c r="N374" s="5">
        <v>69</v>
      </c>
      <c r="O374" s="5">
        <v>73</v>
      </c>
      <c r="P374">
        <v>3.2</v>
      </c>
      <c r="Q374">
        <v>1.4</v>
      </c>
      <c r="R374">
        <v>0</v>
      </c>
      <c r="S374">
        <v>0</v>
      </c>
      <c r="T374">
        <v>0</v>
      </c>
      <c r="U374" t="s">
        <v>29</v>
      </c>
      <c r="V374" s="6">
        <v>0.57958333333333334</v>
      </c>
      <c r="W374">
        <v>7</v>
      </c>
      <c r="X374">
        <v>6</v>
      </c>
      <c r="Y374">
        <v>1182</v>
      </c>
      <c r="Z374">
        <v>6.6256050000000002</v>
      </c>
      <c r="AA374">
        <v>10.773916</v>
      </c>
      <c r="AB374">
        <v>60.795799000000002</v>
      </c>
      <c r="AC374">
        <f t="shared" si="11"/>
        <v>64.023820042545182</v>
      </c>
    </row>
    <row r="375" spans="1:33" x14ac:dyDescent="0.2">
      <c r="A375" s="76">
        <v>273</v>
      </c>
      <c r="B375">
        <v>1329</v>
      </c>
      <c r="C375" s="2" t="str">
        <f t="shared" si="10"/>
        <v>NP-dry-1329</v>
      </c>
      <c r="D375" s="76" t="s">
        <v>280</v>
      </c>
      <c r="E375" s="76" t="s">
        <v>281</v>
      </c>
      <c r="F375" s="76" t="s">
        <v>282</v>
      </c>
      <c r="G375">
        <v>15</v>
      </c>
      <c r="H375">
        <v>13</v>
      </c>
      <c r="I375" s="2">
        <v>33</v>
      </c>
      <c r="J375" s="2">
        <v>33</v>
      </c>
      <c r="K375" s="3">
        <v>33</v>
      </c>
      <c r="L375" s="4">
        <v>44769</v>
      </c>
      <c r="M375" s="4">
        <v>44771</v>
      </c>
      <c r="N375" s="5">
        <v>70</v>
      </c>
      <c r="O375" s="5">
        <v>72</v>
      </c>
      <c r="P375">
        <v>2.8</v>
      </c>
      <c r="Q375">
        <v>1.4</v>
      </c>
      <c r="R375">
        <v>0</v>
      </c>
      <c r="S375">
        <v>0</v>
      </c>
      <c r="T375">
        <v>0</v>
      </c>
      <c r="U375" t="s">
        <v>30</v>
      </c>
      <c r="V375" s="6">
        <v>0.48218749999999999</v>
      </c>
      <c r="W375">
        <v>15</v>
      </c>
      <c r="X375">
        <v>13</v>
      </c>
      <c r="Y375">
        <v>1329</v>
      </c>
      <c r="Z375">
        <v>6.4835570000000002</v>
      </c>
      <c r="AA375">
        <v>12.365516</v>
      </c>
      <c r="AB375">
        <v>60.655602000000002</v>
      </c>
      <c r="AC375">
        <f t="shared" si="11"/>
        <v>61.533635771823519</v>
      </c>
    </row>
    <row r="376" spans="1:33" x14ac:dyDescent="0.2">
      <c r="A376" s="76">
        <v>287</v>
      </c>
      <c r="B376">
        <v>1343</v>
      </c>
      <c r="C376" s="2" t="str">
        <f t="shared" si="10"/>
        <v>NP-dry-1343</v>
      </c>
      <c r="D376" s="76" t="s">
        <v>280</v>
      </c>
      <c r="E376" s="76" t="s">
        <v>281</v>
      </c>
      <c r="F376" s="76" t="s">
        <v>282</v>
      </c>
      <c r="G376">
        <v>16</v>
      </c>
      <c r="H376">
        <v>7</v>
      </c>
      <c r="I376" s="2">
        <v>32</v>
      </c>
      <c r="J376" s="2">
        <v>34</v>
      </c>
      <c r="K376" s="3">
        <v>33</v>
      </c>
      <c r="L376" s="4">
        <v>44768</v>
      </c>
      <c r="M376" s="4">
        <v>44770</v>
      </c>
      <c r="N376" s="5">
        <v>69</v>
      </c>
      <c r="O376" s="5">
        <v>71</v>
      </c>
      <c r="P376">
        <v>3.1</v>
      </c>
      <c r="Q376">
        <v>1.5</v>
      </c>
      <c r="R376">
        <v>1</v>
      </c>
      <c r="S376">
        <v>0</v>
      </c>
      <c r="T376">
        <v>0</v>
      </c>
      <c r="U376" t="s">
        <v>29</v>
      </c>
      <c r="V376" s="6">
        <v>0.62376157407407407</v>
      </c>
      <c r="W376">
        <v>16</v>
      </c>
      <c r="X376">
        <v>7</v>
      </c>
      <c r="Y376">
        <v>1343</v>
      </c>
      <c r="Z376">
        <v>7.3558849999999998</v>
      </c>
      <c r="AA376">
        <v>13.378798</v>
      </c>
      <c r="AB376">
        <v>59.148800000000001</v>
      </c>
      <c r="AC376">
        <f t="shared" si="11"/>
        <v>69.005442684693506</v>
      </c>
    </row>
    <row r="377" spans="1:33" x14ac:dyDescent="0.2">
      <c r="A377" s="76">
        <v>380</v>
      </c>
      <c r="B377">
        <v>1436</v>
      </c>
      <c r="C377" s="2" t="str">
        <f t="shared" si="10"/>
        <v>NP-dry-1436</v>
      </c>
      <c r="D377" s="76" t="s">
        <v>280</v>
      </c>
      <c r="E377" s="76" t="s">
        <v>281</v>
      </c>
      <c r="F377" s="76" t="s">
        <v>282</v>
      </c>
      <c r="G377">
        <v>21</v>
      </c>
      <c r="H377">
        <v>20</v>
      </c>
      <c r="I377" s="2">
        <v>32</v>
      </c>
      <c r="J377" s="2">
        <v>34</v>
      </c>
      <c r="K377" s="3">
        <v>33</v>
      </c>
      <c r="L377" s="4">
        <v>44769</v>
      </c>
      <c r="M377" s="4">
        <v>44771</v>
      </c>
      <c r="N377" s="5">
        <v>70</v>
      </c>
      <c r="O377" s="5">
        <v>72</v>
      </c>
      <c r="P377">
        <v>3</v>
      </c>
      <c r="Q377">
        <v>1.3</v>
      </c>
      <c r="R377">
        <v>0</v>
      </c>
      <c r="S377">
        <v>0</v>
      </c>
      <c r="T377">
        <v>0</v>
      </c>
      <c r="U377" t="s">
        <v>30</v>
      </c>
      <c r="V377" s="6">
        <v>0.70991898148148147</v>
      </c>
      <c r="W377">
        <v>21</v>
      </c>
      <c r="X377">
        <v>20</v>
      </c>
      <c r="Y377">
        <v>1436</v>
      </c>
      <c r="Z377">
        <v>4.9095300000000002</v>
      </c>
      <c r="AA377">
        <v>12.052858000000001</v>
      </c>
      <c r="AB377">
        <v>60.819901000000002</v>
      </c>
      <c r="AC377">
        <f t="shared" si="11"/>
        <v>46.761222695727724</v>
      </c>
    </row>
    <row r="378" spans="1:33" ht="16" x14ac:dyDescent="0.2">
      <c r="A378" s="76">
        <v>485</v>
      </c>
      <c r="B378">
        <v>1541</v>
      </c>
      <c r="C378" s="2" t="str">
        <f t="shared" si="10"/>
        <v>NP-dry-1541</v>
      </c>
      <c r="D378" s="76" t="s">
        <v>280</v>
      </c>
      <c r="E378" s="76" t="s">
        <v>281</v>
      </c>
      <c r="F378" s="76" t="s">
        <v>282</v>
      </c>
      <c r="G378">
        <v>27</v>
      </c>
      <c r="H378">
        <v>5</v>
      </c>
      <c r="I378" s="2">
        <v>33</v>
      </c>
      <c r="J378" s="2">
        <v>33</v>
      </c>
      <c r="K378" s="3">
        <v>33</v>
      </c>
      <c r="L378" s="4">
        <v>44768</v>
      </c>
      <c r="M378" s="4">
        <v>44770</v>
      </c>
      <c r="N378" s="5">
        <v>69</v>
      </c>
      <c r="O378" s="5">
        <v>71</v>
      </c>
      <c r="P378">
        <v>3.1</v>
      </c>
      <c r="Q378">
        <v>1.3</v>
      </c>
      <c r="R378">
        <v>0</v>
      </c>
      <c r="S378">
        <v>0</v>
      </c>
      <c r="T378">
        <v>0</v>
      </c>
      <c r="U378" t="s">
        <v>29</v>
      </c>
      <c r="V378" s="6">
        <v>0.57018518518518524</v>
      </c>
      <c r="W378">
        <v>27</v>
      </c>
      <c r="X378">
        <v>5</v>
      </c>
      <c r="Y378">
        <v>1541</v>
      </c>
      <c r="Z378">
        <v>8.0954069999999998</v>
      </c>
      <c r="AA378">
        <v>12.820247999999999</v>
      </c>
      <c r="AB378">
        <v>59.484099999999998</v>
      </c>
      <c r="AC378">
        <f t="shared" si="11"/>
        <v>76.432581247912154</v>
      </c>
      <c r="AG378" s="85" t="s">
        <v>88</v>
      </c>
    </row>
    <row r="379" spans="1:33" x14ac:dyDescent="0.2">
      <c r="A379" s="76">
        <v>21</v>
      </c>
      <c r="B379">
        <v>1077</v>
      </c>
      <c r="C379" s="2" t="str">
        <f t="shared" si="10"/>
        <v>NP-dry-1077</v>
      </c>
      <c r="D379" s="76" t="s">
        <v>327</v>
      </c>
      <c r="E379" s="76" t="s">
        <v>328</v>
      </c>
      <c r="F379" s="76" t="s">
        <v>329</v>
      </c>
      <c r="G379">
        <v>2</v>
      </c>
      <c r="H379">
        <v>1</v>
      </c>
      <c r="I379" s="2">
        <v>33</v>
      </c>
      <c r="J379" s="2">
        <v>33</v>
      </c>
      <c r="K379" s="3">
        <v>33</v>
      </c>
      <c r="L379" s="4">
        <v>44770</v>
      </c>
      <c r="M379" s="4">
        <v>44770</v>
      </c>
      <c r="N379" s="5">
        <v>71</v>
      </c>
      <c r="O379" s="5">
        <v>71</v>
      </c>
      <c r="P379">
        <v>3</v>
      </c>
      <c r="Q379">
        <v>1.3</v>
      </c>
      <c r="R379">
        <v>0</v>
      </c>
      <c r="S379">
        <v>0</v>
      </c>
      <c r="T379">
        <v>0</v>
      </c>
      <c r="U379" t="s">
        <v>31</v>
      </c>
      <c r="V379" s="6">
        <v>0.66306712962962966</v>
      </c>
      <c r="W379">
        <v>2</v>
      </c>
      <c r="X379">
        <v>1</v>
      </c>
      <c r="Y379">
        <v>1077</v>
      </c>
      <c r="Z379">
        <v>7.7334649999999998</v>
      </c>
      <c r="AA379">
        <v>20.909770999999999</v>
      </c>
      <c r="AB379">
        <v>55.2286</v>
      </c>
      <c r="AC379">
        <f t="shared" si="11"/>
        <v>66.240128576290104</v>
      </c>
    </row>
    <row r="380" spans="1:33" x14ac:dyDescent="0.2">
      <c r="A380" s="76">
        <v>92</v>
      </c>
      <c r="B380">
        <v>1148</v>
      </c>
      <c r="C380" s="2" t="str">
        <f t="shared" si="10"/>
        <v>NP-dry-1148</v>
      </c>
      <c r="D380" s="76" t="s">
        <v>327</v>
      </c>
      <c r="E380" s="76" t="s">
        <v>328</v>
      </c>
      <c r="F380" s="76" t="s">
        <v>329</v>
      </c>
      <c r="G380">
        <v>5</v>
      </c>
      <c r="H380">
        <v>12</v>
      </c>
      <c r="I380" s="2">
        <v>32</v>
      </c>
      <c r="J380" s="2">
        <v>33</v>
      </c>
      <c r="K380" s="3">
        <v>32.5</v>
      </c>
      <c r="L380" s="4">
        <v>44768</v>
      </c>
      <c r="M380" s="4">
        <v>44768</v>
      </c>
      <c r="N380" s="5">
        <v>69</v>
      </c>
      <c r="O380" s="5">
        <v>69</v>
      </c>
      <c r="P380">
        <v>2.9</v>
      </c>
      <c r="Q380">
        <v>1.1000000000000001</v>
      </c>
      <c r="R380">
        <v>0</v>
      </c>
      <c r="S380">
        <v>0</v>
      </c>
      <c r="T380">
        <v>0</v>
      </c>
      <c r="U380" t="s">
        <v>30</v>
      </c>
      <c r="V380" s="6">
        <v>0.42884259259259255</v>
      </c>
      <c r="W380">
        <v>5</v>
      </c>
      <c r="X380">
        <v>12</v>
      </c>
      <c r="Y380">
        <v>1148</v>
      </c>
      <c r="Z380">
        <v>8.6480639999999998</v>
      </c>
      <c r="AA380">
        <v>12.497108000000001</v>
      </c>
      <c r="AB380">
        <v>60.417499999999997</v>
      </c>
      <c r="AC380">
        <f t="shared" si="11"/>
        <v>81.953123614836144</v>
      </c>
    </row>
    <row r="381" spans="1:33" x14ac:dyDescent="0.2">
      <c r="A381" s="76">
        <v>242</v>
      </c>
      <c r="B381">
        <v>1298</v>
      </c>
      <c r="C381" s="2" t="str">
        <f t="shared" si="10"/>
        <v>NP-dry-1298</v>
      </c>
      <c r="D381" s="76" t="s">
        <v>327</v>
      </c>
      <c r="E381" s="76" t="s">
        <v>328</v>
      </c>
      <c r="F381" s="76" t="s">
        <v>329</v>
      </c>
      <c r="G381">
        <v>14</v>
      </c>
      <c r="H381">
        <v>2</v>
      </c>
      <c r="I381" s="2">
        <v>34</v>
      </c>
      <c r="J381" s="2">
        <v>33</v>
      </c>
      <c r="K381" s="3">
        <v>33.5</v>
      </c>
      <c r="L381" s="4">
        <v>44771</v>
      </c>
      <c r="M381" s="4">
        <v>44776</v>
      </c>
      <c r="N381" s="5">
        <v>72</v>
      </c>
      <c r="O381" s="5">
        <v>77</v>
      </c>
      <c r="P381">
        <v>3</v>
      </c>
      <c r="Q381">
        <v>1.5</v>
      </c>
      <c r="R381">
        <v>0</v>
      </c>
      <c r="S381">
        <v>0</v>
      </c>
      <c r="T381">
        <v>0</v>
      </c>
      <c r="U381" t="s">
        <v>33</v>
      </c>
      <c r="V381" s="6">
        <v>0.51085648148148144</v>
      </c>
      <c r="W381">
        <v>14</v>
      </c>
      <c r="X381">
        <v>2</v>
      </c>
      <c r="Y381">
        <v>1298</v>
      </c>
      <c r="Z381">
        <v>5.3793540000000002</v>
      </c>
      <c r="AA381">
        <v>20.254196</v>
      </c>
      <c r="AB381">
        <v>55.6875</v>
      </c>
      <c r="AC381">
        <f t="shared" si="11"/>
        <v>46.458178180760861</v>
      </c>
    </row>
    <row r="382" spans="1:33" x14ac:dyDescent="0.2">
      <c r="A382" s="76">
        <v>311</v>
      </c>
      <c r="B382">
        <v>1367</v>
      </c>
      <c r="C382" s="2" t="str">
        <f t="shared" si="10"/>
        <v>NP-dry-1367</v>
      </c>
      <c r="D382" s="76" t="s">
        <v>327</v>
      </c>
      <c r="E382" s="76" t="s">
        <v>328</v>
      </c>
      <c r="F382" s="76" t="s">
        <v>329</v>
      </c>
      <c r="G382">
        <v>17</v>
      </c>
      <c r="H382">
        <v>11</v>
      </c>
      <c r="I382" s="2">
        <v>32</v>
      </c>
      <c r="J382" s="2">
        <v>33</v>
      </c>
      <c r="K382" s="3">
        <v>32.5</v>
      </c>
      <c r="L382" s="4">
        <v>44768</v>
      </c>
      <c r="M382" s="4">
        <v>44775</v>
      </c>
      <c r="N382" s="5">
        <v>69</v>
      </c>
      <c r="O382" s="5">
        <v>76</v>
      </c>
      <c r="P382">
        <v>2.9</v>
      </c>
      <c r="Q382">
        <v>1.5</v>
      </c>
      <c r="R382">
        <v>0</v>
      </c>
      <c r="S382">
        <v>0</v>
      </c>
      <c r="T382">
        <v>0</v>
      </c>
      <c r="U382" t="s">
        <v>30</v>
      </c>
      <c r="V382" s="6">
        <v>0.41531249999999997</v>
      </c>
      <c r="W382">
        <v>17</v>
      </c>
      <c r="X382">
        <v>11</v>
      </c>
      <c r="Y382">
        <v>1367</v>
      </c>
      <c r="Z382">
        <v>5.0284630000000003</v>
      </c>
      <c r="AA382">
        <v>14.115315000000001</v>
      </c>
      <c r="AB382">
        <v>59.524299999999997</v>
      </c>
      <c r="AC382">
        <f t="shared" si="11"/>
        <v>46.770842752661707</v>
      </c>
    </row>
    <row r="383" spans="1:33" x14ac:dyDescent="0.2">
      <c r="A383" s="76">
        <v>63</v>
      </c>
      <c r="B383">
        <v>1119</v>
      </c>
      <c r="C383" s="2" t="str">
        <f t="shared" si="10"/>
        <v>NP-dry-1119</v>
      </c>
      <c r="D383" s="76" t="s">
        <v>254</v>
      </c>
      <c r="E383" s="76" t="s">
        <v>255</v>
      </c>
      <c r="F383" s="76" t="s">
        <v>256</v>
      </c>
      <c r="G383">
        <v>4</v>
      </c>
      <c r="H383">
        <v>3</v>
      </c>
      <c r="I383" s="2">
        <v>33</v>
      </c>
      <c r="J383" s="2">
        <v>30</v>
      </c>
      <c r="K383" s="3">
        <v>31.5</v>
      </c>
      <c r="L383" s="4">
        <v>44774</v>
      </c>
      <c r="M383" s="4">
        <v>44774</v>
      </c>
      <c r="N383" s="5">
        <v>75</v>
      </c>
      <c r="O383" s="5">
        <v>75</v>
      </c>
      <c r="P383">
        <v>2.8</v>
      </c>
      <c r="Q383">
        <v>1.2</v>
      </c>
      <c r="R383">
        <v>0</v>
      </c>
      <c r="S383">
        <v>0</v>
      </c>
      <c r="T383">
        <v>0</v>
      </c>
      <c r="U383" t="s">
        <v>33</v>
      </c>
      <c r="V383" s="6">
        <v>0.65971064814814817</v>
      </c>
      <c r="W383">
        <v>4</v>
      </c>
      <c r="X383">
        <v>3</v>
      </c>
      <c r="Y383">
        <v>1119</v>
      </c>
      <c r="Z383">
        <v>8.8533059999999999</v>
      </c>
      <c r="AA383">
        <v>18.577197999999999</v>
      </c>
      <c r="AB383">
        <v>56.251598000000001</v>
      </c>
      <c r="AC383">
        <f t="shared" si="11"/>
        <v>78.068480815020209</v>
      </c>
    </row>
    <row r="384" spans="1:33" x14ac:dyDescent="0.2">
      <c r="A384" s="76">
        <v>100</v>
      </c>
      <c r="B384">
        <v>1156</v>
      </c>
      <c r="C384" s="2" t="str">
        <f t="shared" si="10"/>
        <v>NP-dry-1156</v>
      </c>
      <c r="D384" s="76" t="s">
        <v>254</v>
      </c>
      <c r="E384" s="76" t="s">
        <v>255</v>
      </c>
      <c r="F384" s="76" t="s">
        <v>256</v>
      </c>
      <c r="G384">
        <v>5</v>
      </c>
      <c r="H384">
        <v>20</v>
      </c>
      <c r="I384" s="2">
        <v>31</v>
      </c>
      <c r="J384" s="2">
        <v>33</v>
      </c>
      <c r="K384" s="3">
        <v>32</v>
      </c>
      <c r="L384" s="4">
        <v>44767</v>
      </c>
      <c r="M384" s="4">
        <v>44767</v>
      </c>
      <c r="N384" s="5">
        <v>68</v>
      </c>
      <c r="O384" s="5">
        <v>68</v>
      </c>
      <c r="P384">
        <v>2.8</v>
      </c>
      <c r="Q384">
        <v>1.4</v>
      </c>
      <c r="R384">
        <v>0</v>
      </c>
      <c r="S384">
        <v>0</v>
      </c>
      <c r="T384">
        <v>0</v>
      </c>
      <c r="U384" t="s">
        <v>30</v>
      </c>
      <c r="V384" s="6">
        <v>0.70498842592592592</v>
      </c>
      <c r="W384">
        <v>5</v>
      </c>
      <c r="X384">
        <v>20</v>
      </c>
      <c r="Y384">
        <v>1156</v>
      </c>
      <c r="Z384">
        <v>7.202051</v>
      </c>
      <c r="AA384">
        <v>12.692273999999999</v>
      </c>
      <c r="AB384">
        <v>60.466197999999999</v>
      </c>
      <c r="AC384">
        <f t="shared" si="11"/>
        <v>68.097799535758782</v>
      </c>
    </row>
    <row r="385" spans="1:36" x14ac:dyDescent="0.2">
      <c r="A385" s="76">
        <v>232</v>
      </c>
      <c r="B385">
        <v>1288</v>
      </c>
      <c r="C385" s="2" t="str">
        <f t="shared" si="10"/>
        <v>NP-dry-1288</v>
      </c>
      <c r="D385" s="76" t="s">
        <v>254</v>
      </c>
      <c r="E385" s="76" t="s">
        <v>255</v>
      </c>
      <c r="F385" s="76" t="s">
        <v>256</v>
      </c>
      <c r="G385">
        <v>13</v>
      </c>
      <c r="H385">
        <v>12</v>
      </c>
      <c r="I385" s="2">
        <v>32</v>
      </c>
      <c r="J385" s="2">
        <v>33</v>
      </c>
      <c r="K385" s="3">
        <v>32.5</v>
      </c>
      <c r="L385" s="4">
        <v>44771</v>
      </c>
      <c r="M385" s="4">
        <v>44774</v>
      </c>
      <c r="N385" s="5">
        <v>72</v>
      </c>
      <c r="O385" s="5">
        <v>75</v>
      </c>
      <c r="P385">
        <v>2.9</v>
      </c>
      <c r="Q385">
        <v>1.3</v>
      </c>
      <c r="R385">
        <v>0</v>
      </c>
      <c r="S385">
        <v>0</v>
      </c>
      <c r="T385">
        <v>0</v>
      </c>
      <c r="U385" t="s">
        <v>30</v>
      </c>
      <c r="V385" s="6">
        <v>0.43269675925925927</v>
      </c>
      <c r="W385">
        <v>13</v>
      </c>
      <c r="X385">
        <v>12</v>
      </c>
      <c r="Y385">
        <v>1288</v>
      </c>
      <c r="Z385">
        <v>4.0050970000000001</v>
      </c>
      <c r="AA385">
        <v>14.590673000000001</v>
      </c>
      <c r="AB385">
        <v>58.697299999999998</v>
      </c>
      <c r="AC385">
        <f t="shared" si="11"/>
        <v>37.046104543876879</v>
      </c>
    </row>
    <row r="386" spans="1:36" x14ac:dyDescent="0.2">
      <c r="A386" s="76">
        <v>241</v>
      </c>
      <c r="B386">
        <v>1297</v>
      </c>
      <c r="C386" s="2" t="str">
        <f t="shared" si="10"/>
        <v>NP-dry-1297</v>
      </c>
      <c r="D386" s="76" t="s">
        <v>254</v>
      </c>
      <c r="E386" s="76" t="s">
        <v>255</v>
      </c>
      <c r="F386" s="76" t="s">
        <v>256</v>
      </c>
      <c r="G386">
        <v>14</v>
      </c>
      <c r="H386">
        <v>1</v>
      </c>
      <c r="I386" s="2">
        <v>34</v>
      </c>
      <c r="J386" s="2">
        <v>33</v>
      </c>
      <c r="K386" s="3">
        <v>33.5</v>
      </c>
      <c r="L386" s="4">
        <v>44771</v>
      </c>
      <c r="M386" s="4">
        <v>44775</v>
      </c>
      <c r="N386" s="5">
        <v>72</v>
      </c>
      <c r="O386" s="5">
        <v>76</v>
      </c>
      <c r="P386">
        <v>3.1</v>
      </c>
      <c r="Q386">
        <v>1.4</v>
      </c>
      <c r="R386">
        <v>0</v>
      </c>
      <c r="S386">
        <v>0</v>
      </c>
      <c r="T386">
        <v>0</v>
      </c>
      <c r="U386" t="s">
        <v>31</v>
      </c>
      <c r="V386" s="6">
        <v>0.66828703703703696</v>
      </c>
      <c r="W386">
        <v>14</v>
      </c>
      <c r="X386">
        <v>1</v>
      </c>
      <c r="Y386">
        <v>1297</v>
      </c>
      <c r="Z386">
        <v>4.3442740000000004</v>
      </c>
      <c r="AA386">
        <v>22.463999000000001</v>
      </c>
      <c r="AB386">
        <v>54.592098</v>
      </c>
      <c r="AC386">
        <f t="shared" si="11"/>
        <v>36.479158924350898</v>
      </c>
    </row>
    <row r="387" spans="1:36" x14ac:dyDescent="0.2">
      <c r="A387" s="76">
        <v>411</v>
      </c>
      <c r="B387">
        <v>1467</v>
      </c>
      <c r="C387" s="2" t="str">
        <f t="shared" si="10"/>
        <v>NP-dry-1467</v>
      </c>
      <c r="D387" s="76" t="s">
        <v>254</v>
      </c>
      <c r="E387" s="76" t="s">
        <v>255</v>
      </c>
      <c r="F387" s="76" t="s">
        <v>256</v>
      </c>
      <c r="G387">
        <v>23</v>
      </c>
      <c r="H387">
        <v>11</v>
      </c>
      <c r="I387" s="2">
        <v>34</v>
      </c>
      <c r="J387" s="2">
        <v>33</v>
      </c>
      <c r="K387" s="3">
        <v>33.5</v>
      </c>
      <c r="L387" s="4">
        <v>44766</v>
      </c>
      <c r="M387" s="4">
        <v>44769</v>
      </c>
      <c r="N387" s="5">
        <v>67</v>
      </c>
      <c r="O387" s="5">
        <v>70</v>
      </c>
      <c r="P387">
        <v>2.9</v>
      </c>
      <c r="Q387">
        <v>1.4</v>
      </c>
      <c r="R387">
        <v>0</v>
      </c>
      <c r="S387">
        <v>0</v>
      </c>
      <c r="T387">
        <v>0</v>
      </c>
      <c r="U387" t="s">
        <v>30</v>
      </c>
      <c r="V387" s="6">
        <v>0.41748842592592594</v>
      </c>
      <c r="W387">
        <v>23</v>
      </c>
      <c r="X387">
        <v>11</v>
      </c>
      <c r="Y387">
        <v>1467</v>
      </c>
      <c r="Z387">
        <v>1.958237</v>
      </c>
      <c r="AA387">
        <v>11.492224999999999</v>
      </c>
      <c r="AB387">
        <v>60.580002</v>
      </c>
      <c r="AC387">
        <f t="shared" si="11"/>
        <v>18.770285771391087</v>
      </c>
    </row>
    <row r="388" spans="1:36" x14ac:dyDescent="0.2">
      <c r="A388" s="76">
        <v>54</v>
      </c>
      <c r="B388">
        <v>1110</v>
      </c>
      <c r="C388" s="2" t="str">
        <f t="shared" si="10"/>
        <v>NP-dry-1110</v>
      </c>
      <c r="D388" s="76" t="s">
        <v>159</v>
      </c>
      <c r="E388" s="76" t="s">
        <v>160</v>
      </c>
      <c r="F388" s="76" t="s">
        <v>161</v>
      </c>
      <c r="G388">
        <v>3</v>
      </c>
      <c r="H388">
        <v>14</v>
      </c>
      <c r="I388" s="2">
        <v>32</v>
      </c>
      <c r="J388" s="2">
        <v>33</v>
      </c>
      <c r="K388" s="3">
        <v>32.5</v>
      </c>
      <c r="L388" s="4">
        <v>44766</v>
      </c>
      <c r="M388" s="4">
        <v>44766</v>
      </c>
      <c r="N388" s="5">
        <v>67</v>
      </c>
      <c r="O388" s="5">
        <v>67</v>
      </c>
      <c r="P388">
        <v>2.9</v>
      </c>
      <c r="Q388">
        <v>1.3</v>
      </c>
      <c r="R388">
        <v>0</v>
      </c>
      <c r="S388">
        <v>0</v>
      </c>
      <c r="T388">
        <v>0</v>
      </c>
      <c r="U388" t="s">
        <v>30</v>
      </c>
      <c r="V388" s="6">
        <v>0.49539351851851854</v>
      </c>
      <c r="W388">
        <v>3</v>
      </c>
      <c r="X388">
        <v>14</v>
      </c>
      <c r="Y388">
        <v>1110</v>
      </c>
      <c r="Z388">
        <v>12.065111</v>
      </c>
      <c r="AA388">
        <v>11.544206000000001</v>
      </c>
      <c r="AB388">
        <v>60.978000999999999</v>
      </c>
      <c r="AC388">
        <f t="shared" si="11"/>
        <v>115.57976747234974</v>
      </c>
    </row>
    <row r="389" spans="1:36" x14ac:dyDescent="0.2">
      <c r="A389" s="76">
        <v>67</v>
      </c>
      <c r="B389">
        <v>1123</v>
      </c>
      <c r="C389" s="2" t="str">
        <f t="shared" ref="C389:C452" si="12">"NP-dry-"&amp;B389</f>
        <v>NP-dry-1123</v>
      </c>
      <c r="D389" s="76" t="s">
        <v>159</v>
      </c>
      <c r="E389" s="76" t="s">
        <v>160</v>
      </c>
      <c r="F389" s="76" t="s">
        <v>161</v>
      </c>
      <c r="G389">
        <v>4</v>
      </c>
      <c r="H389">
        <v>7</v>
      </c>
      <c r="I389" s="2">
        <v>32</v>
      </c>
      <c r="J389" s="2">
        <v>32</v>
      </c>
      <c r="K389" s="3">
        <v>32</v>
      </c>
      <c r="L389" s="4">
        <v>44768</v>
      </c>
      <c r="M389" s="4">
        <v>44768</v>
      </c>
      <c r="N389" s="5">
        <v>69</v>
      </c>
      <c r="O389" s="5">
        <v>69</v>
      </c>
      <c r="P389">
        <v>2.9</v>
      </c>
      <c r="Q389">
        <v>1.4</v>
      </c>
      <c r="R389">
        <v>0</v>
      </c>
      <c r="S389">
        <v>0</v>
      </c>
      <c r="T389">
        <v>0</v>
      </c>
      <c r="U389" t="s">
        <v>29</v>
      </c>
      <c r="V389" s="6">
        <v>0.59465277777777781</v>
      </c>
      <c r="W389">
        <v>4</v>
      </c>
      <c r="X389">
        <v>7</v>
      </c>
      <c r="Y389">
        <v>1123</v>
      </c>
      <c r="Z389">
        <v>8.9426459999999999</v>
      </c>
      <c r="AA389">
        <v>11.396839999999999</v>
      </c>
      <c r="AB389">
        <v>60.171199999999999</v>
      </c>
      <c r="AC389">
        <f t="shared" si="11"/>
        <v>85.810307807619822</v>
      </c>
    </row>
    <row r="390" spans="1:36" x14ac:dyDescent="0.2">
      <c r="A390" s="76">
        <v>214</v>
      </c>
      <c r="B390">
        <v>1270</v>
      </c>
      <c r="C390" s="2" t="str">
        <f t="shared" si="12"/>
        <v>NP-dry-1270</v>
      </c>
      <c r="D390" s="76" t="s">
        <v>159</v>
      </c>
      <c r="E390" s="76" t="s">
        <v>160</v>
      </c>
      <c r="F390" s="76" t="s">
        <v>161</v>
      </c>
      <c r="G390">
        <v>12</v>
      </c>
      <c r="H390">
        <v>14</v>
      </c>
      <c r="I390" s="2">
        <v>35</v>
      </c>
      <c r="J390" s="2">
        <v>29</v>
      </c>
      <c r="K390" s="3">
        <v>32</v>
      </c>
      <c r="L390" s="4">
        <v>44765</v>
      </c>
      <c r="M390" s="4">
        <v>44767</v>
      </c>
      <c r="N390" s="5">
        <v>66</v>
      </c>
      <c r="O390" s="5">
        <v>68</v>
      </c>
      <c r="P390">
        <v>2.4</v>
      </c>
      <c r="Q390">
        <v>1</v>
      </c>
      <c r="R390">
        <v>0</v>
      </c>
      <c r="S390">
        <v>0</v>
      </c>
      <c r="T390">
        <v>0</v>
      </c>
      <c r="U390" t="s">
        <v>30</v>
      </c>
      <c r="V390" s="6">
        <v>0.49875000000000003</v>
      </c>
      <c r="W390">
        <v>12</v>
      </c>
      <c r="X390">
        <v>14</v>
      </c>
      <c r="Y390">
        <v>1270</v>
      </c>
      <c r="Z390">
        <v>12.3391</v>
      </c>
      <c r="AA390">
        <v>11.183783</v>
      </c>
      <c r="AB390">
        <v>61.167499999999997</v>
      </c>
      <c r="AC390">
        <f t="shared" si="11"/>
        <v>118.68612873433825</v>
      </c>
    </row>
    <row r="391" spans="1:36" ht="16" x14ac:dyDescent="0.2">
      <c r="A391" s="76">
        <v>245</v>
      </c>
      <c r="B391">
        <v>1301</v>
      </c>
      <c r="C391" s="2" t="str">
        <f t="shared" si="12"/>
        <v>NP-dry-1301</v>
      </c>
      <c r="D391" s="76" t="s">
        <v>159</v>
      </c>
      <c r="E391" s="76" t="s">
        <v>160</v>
      </c>
      <c r="F391" s="76" t="s">
        <v>161</v>
      </c>
      <c r="G391">
        <v>14</v>
      </c>
      <c r="H391">
        <v>5</v>
      </c>
      <c r="I391" s="2">
        <v>32</v>
      </c>
      <c r="J391" s="2">
        <v>30</v>
      </c>
      <c r="K391" s="3">
        <v>31</v>
      </c>
      <c r="L391" s="4">
        <v>44767</v>
      </c>
      <c r="M391" s="4">
        <v>44770</v>
      </c>
      <c r="N391" s="5">
        <v>68</v>
      </c>
      <c r="O391" s="5">
        <v>71</v>
      </c>
      <c r="P391">
        <v>3.1</v>
      </c>
      <c r="Q391">
        <v>1.3</v>
      </c>
      <c r="R391">
        <v>1</v>
      </c>
      <c r="S391">
        <v>0</v>
      </c>
      <c r="T391">
        <v>0</v>
      </c>
      <c r="U391" t="s">
        <v>29</v>
      </c>
      <c r="V391" s="6">
        <v>0.56521990740740746</v>
      </c>
      <c r="W391">
        <v>14</v>
      </c>
      <c r="X391">
        <v>5</v>
      </c>
      <c r="Y391">
        <v>1301</v>
      </c>
      <c r="Z391">
        <v>13.326479000000001</v>
      </c>
      <c r="AA391">
        <v>10.939173</v>
      </c>
      <c r="AB391">
        <v>60.829200999999998</v>
      </c>
      <c r="AC391">
        <f t="shared" si="11"/>
        <v>128.53646513488411</v>
      </c>
      <c r="AJ391" s="85" t="s">
        <v>88</v>
      </c>
    </row>
    <row r="392" spans="1:36" x14ac:dyDescent="0.2">
      <c r="A392" s="76">
        <v>438</v>
      </c>
      <c r="B392">
        <v>1494</v>
      </c>
      <c r="C392" s="2" t="str">
        <f t="shared" si="12"/>
        <v>NP-dry-1494</v>
      </c>
      <c r="D392" s="76" t="s">
        <v>159</v>
      </c>
      <c r="E392" s="76" t="s">
        <v>160</v>
      </c>
      <c r="F392" s="76" t="s">
        <v>161</v>
      </c>
      <c r="G392">
        <v>24</v>
      </c>
      <c r="H392">
        <v>18</v>
      </c>
      <c r="I392" s="2">
        <v>33</v>
      </c>
      <c r="J392" s="2">
        <v>31</v>
      </c>
      <c r="K392" s="3">
        <v>32</v>
      </c>
      <c r="L392" s="4">
        <v>44766</v>
      </c>
      <c r="M392" s="4">
        <v>44768</v>
      </c>
      <c r="N392" s="5">
        <v>67</v>
      </c>
      <c r="O392" s="5">
        <v>69</v>
      </c>
      <c r="P392">
        <v>2.8</v>
      </c>
      <c r="Q392">
        <v>1.2</v>
      </c>
      <c r="R392">
        <v>0</v>
      </c>
      <c r="S392">
        <v>0</v>
      </c>
      <c r="T392">
        <v>0</v>
      </c>
      <c r="U392" t="s">
        <v>30</v>
      </c>
      <c r="V392" s="6">
        <v>0.57643518518518522</v>
      </c>
      <c r="W392">
        <v>24</v>
      </c>
      <c r="X392">
        <v>18</v>
      </c>
      <c r="Y392">
        <v>1494</v>
      </c>
      <c r="Z392">
        <v>8.8511369999999996</v>
      </c>
      <c r="AA392">
        <v>11.093349</v>
      </c>
      <c r="AB392">
        <v>61.223998999999999</v>
      </c>
      <c r="AC392">
        <f t="shared" si="11"/>
        <v>85.223138441954305</v>
      </c>
    </row>
    <row r="393" spans="1:36" ht="16" x14ac:dyDescent="0.2">
      <c r="A393" s="76">
        <v>509</v>
      </c>
      <c r="B393">
        <v>1565</v>
      </c>
      <c r="C393" s="2" t="str">
        <f t="shared" si="12"/>
        <v>NP-dry-1565</v>
      </c>
      <c r="D393" s="76" t="s">
        <v>159</v>
      </c>
      <c r="E393" s="76" t="s">
        <v>160</v>
      </c>
      <c r="F393" s="76" t="s">
        <v>161</v>
      </c>
      <c r="G393">
        <v>28</v>
      </c>
      <c r="H393">
        <v>9</v>
      </c>
      <c r="I393" s="2">
        <v>32</v>
      </c>
      <c r="J393" s="2">
        <v>32</v>
      </c>
      <c r="K393" s="3">
        <v>32</v>
      </c>
      <c r="L393" s="4">
        <v>44766</v>
      </c>
      <c r="M393" s="4">
        <v>44770</v>
      </c>
      <c r="N393" s="5">
        <v>67</v>
      </c>
      <c r="O393" s="5">
        <v>71</v>
      </c>
      <c r="P393">
        <v>2.9</v>
      </c>
      <c r="Q393">
        <v>1.3</v>
      </c>
      <c r="R393">
        <v>0</v>
      </c>
      <c r="S393">
        <v>0</v>
      </c>
      <c r="T393">
        <v>0</v>
      </c>
      <c r="U393" t="s">
        <v>30</v>
      </c>
      <c r="V393" s="6">
        <v>0.3845486111111111</v>
      </c>
      <c r="W393">
        <v>28</v>
      </c>
      <c r="X393">
        <v>9</v>
      </c>
      <c r="Y393">
        <v>1565</v>
      </c>
      <c r="Z393">
        <v>11.293791000000001</v>
      </c>
      <c r="AA393">
        <v>11.995831000000001</v>
      </c>
      <c r="AB393">
        <v>60.9114</v>
      </c>
      <c r="AC393">
        <f t="shared" si="11"/>
        <v>107.63839226156685</v>
      </c>
      <c r="AG393" s="85" t="s">
        <v>88</v>
      </c>
    </row>
    <row r="394" spans="1:36" x14ac:dyDescent="0.2">
      <c r="A394" s="76">
        <v>64</v>
      </c>
      <c r="B394">
        <v>1120</v>
      </c>
      <c r="C394" s="2" t="str">
        <f t="shared" si="12"/>
        <v>NP-dry-1120</v>
      </c>
      <c r="D394" s="76" t="s">
        <v>206</v>
      </c>
      <c r="E394" s="76" t="s">
        <v>207</v>
      </c>
      <c r="F394" s="76" t="s">
        <v>208</v>
      </c>
      <c r="G394">
        <v>4</v>
      </c>
      <c r="H394">
        <v>4</v>
      </c>
      <c r="I394" s="2">
        <v>29</v>
      </c>
      <c r="J394" s="2">
        <v>33</v>
      </c>
      <c r="K394" s="3">
        <v>31</v>
      </c>
      <c r="L394" s="4">
        <v>44770</v>
      </c>
      <c r="M394" s="4">
        <v>44771</v>
      </c>
      <c r="N394" s="5">
        <v>71</v>
      </c>
      <c r="O394" s="5">
        <v>72</v>
      </c>
      <c r="P394">
        <v>3</v>
      </c>
      <c r="Q394">
        <v>1.4</v>
      </c>
      <c r="R394">
        <v>0</v>
      </c>
      <c r="S394">
        <v>0</v>
      </c>
      <c r="T394">
        <v>0</v>
      </c>
      <c r="U394" t="s">
        <v>29</v>
      </c>
      <c r="V394" s="6">
        <v>0.54361111111111116</v>
      </c>
      <c r="W394">
        <v>4</v>
      </c>
      <c r="X394">
        <v>4</v>
      </c>
      <c r="Y394">
        <v>1120</v>
      </c>
      <c r="Z394">
        <v>9.5154460000000007</v>
      </c>
      <c r="AA394">
        <v>13.369522999999999</v>
      </c>
      <c r="AB394">
        <v>59.176898999999999</v>
      </c>
      <c r="AC394">
        <f t="shared" si="11"/>
        <v>89.273808815890916</v>
      </c>
    </row>
    <row r="395" spans="1:36" x14ac:dyDescent="0.2">
      <c r="A395" s="76">
        <v>115</v>
      </c>
      <c r="B395">
        <v>1171</v>
      </c>
      <c r="C395" s="2" t="str">
        <f t="shared" si="12"/>
        <v>NP-dry-1171</v>
      </c>
      <c r="D395" s="76" t="s">
        <v>206</v>
      </c>
      <c r="E395" s="76" t="s">
        <v>207</v>
      </c>
      <c r="F395" s="76" t="s">
        <v>208</v>
      </c>
      <c r="G395">
        <v>6</v>
      </c>
      <c r="H395">
        <v>15</v>
      </c>
      <c r="I395" s="2">
        <v>31</v>
      </c>
      <c r="J395" s="2">
        <v>32</v>
      </c>
      <c r="K395" s="3">
        <v>31.5</v>
      </c>
      <c r="L395" s="4">
        <v>44766</v>
      </c>
      <c r="M395" s="4">
        <v>44769</v>
      </c>
      <c r="N395" s="5">
        <v>67</v>
      </c>
      <c r="O395" s="5">
        <v>70</v>
      </c>
      <c r="P395">
        <v>2.9</v>
      </c>
      <c r="Q395">
        <v>1.4</v>
      </c>
      <c r="R395">
        <v>0</v>
      </c>
      <c r="S395">
        <v>0</v>
      </c>
      <c r="T395">
        <v>0</v>
      </c>
      <c r="U395" t="s">
        <v>30</v>
      </c>
      <c r="V395" s="6">
        <v>0.51364583333333336</v>
      </c>
      <c r="W395">
        <v>6</v>
      </c>
      <c r="X395">
        <v>15</v>
      </c>
      <c r="Y395">
        <v>1171</v>
      </c>
      <c r="Z395">
        <v>10.046766</v>
      </c>
      <c r="AA395">
        <v>11.716614999999999</v>
      </c>
      <c r="AB395">
        <v>60.938701999999999</v>
      </c>
      <c r="AC395">
        <f t="shared" ref="AC395:AC458" si="13">((Z395*(1-(AA395/100)))/47.32)*(43560/(5*17))</f>
        <v>96.057100516392921</v>
      </c>
    </row>
    <row r="396" spans="1:36" x14ac:dyDescent="0.2">
      <c r="A396" s="76">
        <v>258</v>
      </c>
      <c r="B396">
        <v>1314</v>
      </c>
      <c r="C396" s="2" t="str">
        <f t="shared" si="12"/>
        <v>NP-dry-1314</v>
      </c>
      <c r="D396" s="76" t="s">
        <v>206</v>
      </c>
      <c r="E396" s="76" t="s">
        <v>207</v>
      </c>
      <c r="F396" s="76" t="s">
        <v>208</v>
      </c>
      <c r="G396">
        <v>14</v>
      </c>
      <c r="H396">
        <v>18</v>
      </c>
      <c r="I396" s="2">
        <v>33</v>
      </c>
      <c r="J396" s="2">
        <v>30</v>
      </c>
      <c r="K396" s="3">
        <v>31.5</v>
      </c>
      <c r="L396" s="4">
        <v>44767</v>
      </c>
      <c r="M396" s="4">
        <v>44771</v>
      </c>
      <c r="N396" s="5">
        <v>68</v>
      </c>
      <c r="O396" s="5">
        <v>72</v>
      </c>
      <c r="P396">
        <v>2.7</v>
      </c>
      <c r="Q396">
        <v>1.3</v>
      </c>
      <c r="R396">
        <v>0</v>
      </c>
      <c r="S396">
        <v>0</v>
      </c>
      <c r="T396">
        <v>0</v>
      </c>
      <c r="U396" t="s">
        <v>30</v>
      </c>
      <c r="V396" s="6">
        <v>0.57259259259259265</v>
      </c>
      <c r="W396">
        <v>14</v>
      </c>
      <c r="X396">
        <v>18</v>
      </c>
      <c r="Y396">
        <v>1314</v>
      </c>
      <c r="Z396">
        <v>8.7262380000000004</v>
      </c>
      <c r="AA396">
        <v>11.629114</v>
      </c>
      <c r="AB396">
        <v>60.998500999999997</v>
      </c>
      <c r="AC396">
        <f t="shared" si="13"/>
        <v>83.514228296850419</v>
      </c>
    </row>
    <row r="397" spans="1:36" x14ac:dyDescent="0.2">
      <c r="A397" s="76">
        <v>264</v>
      </c>
      <c r="B397">
        <v>1320</v>
      </c>
      <c r="C397" s="2" t="str">
        <f t="shared" si="12"/>
        <v>NP-dry-1320</v>
      </c>
      <c r="D397" s="76" t="s">
        <v>206</v>
      </c>
      <c r="E397" s="76" t="s">
        <v>207</v>
      </c>
      <c r="F397" s="76" t="s">
        <v>208</v>
      </c>
      <c r="G397">
        <v>15</v>
      </c>
      <c r="H397">
        <v>4</v>
      </c>
      <c r="I397" s="2">
        <v>31</v>
      </c>
      <c r="J397" s="2">
        <v>31</v>
      </c>
      <c r="K397" s="3">
        <v>31</v>
      </c>
      <c r="L397" s="4">
        <v>44768</v>
      </c>
      <c r="M397" s="4">
        <v>44771</v>
      </c>
      <c r="N397" s="5">
        <v>69</v>
      </c>
      <c r="O397" s="5">
        <v>72</v>
      </c>
      <c r="P397">
        <v>3.2</v>
      </c>
      <c r="Q397">
        <v>1.5</v>
      </c>
      <c r="R397">
        <v>0</v>
      </c>
      <c r="S397">
        <v>0</v>
      </c>
      <c r="T397">
        <v>0</v>
      </c>
      <c r="U397" t="s">
        <v>29</v>
      </c>
      <c r="V397" s="6">
        <v>0.54780092592592589</v>
      </c>
      <c r="W397">
        <v>15</v>
      </c>
      <c r="X397">
        <v>4</v>
      </c>
      <c r="Y397">
        <v>1320</v>
      </c>
      <c r="Z397">
        <v>7.4226859999999997</v>
      </c>
      <c r="AA397">
        <v>13.763799000000001</v>
      </c>
      <c r="AB397">
        <v>58.932597999999999</v>
      </c>
      <c r="AC397">
        <f t="shared" si="13"/>
        <v>69.322611444588517</v>
      </c>
    </row>
    <row r="398" spans="1:36" x14ac:dyDescent="0.2">
      <c r="A398" s="76">
        <v>513</v>
      </c>
      <c r="B398">
        <v>1569</v>
      </c>
      <c r="C398" s="2" t="str">
        <f t="shared" si="12"/>
        <v>NP-dry-1569</v>
      </c>
      <c r="D398" s="76" t="s">
        <v>206</v>
      </c>
      <c r="E398" s="76" t="s">
        <v>207</v>
      </c>
      <c r="F398" s="76" t="s">
        <v>208</v>
      </c>
      <c r="G398">
        <v>28</v>
      </c>
      <c r="H398">
        <v>13</v>
      </c>
      <c r="I398" s="2">
        <v>32</v>
      </c>
      <c r="J398" s="2">
        <v>30</v>
      </c>
      <c r="K398" s="3">
        <v>31</v>
      </c>
      <c r="L398" s="4">
        <v>44770</v>
      </c>
      <c r="M398" s="4">
        <v>44774</v>
      </c>
      <c r="N398" s="5">
        <v>71</v>
      </c>
      <c r="O398" s="5">
        <v>75</v>
      </c>
      <c r="P398">
        <v>2.8</v>
      </c>
      <c r="Q398">
        <v>1.2</v>
      </c>
      <c r="R398">
        <v>0</v>
      </c>
      <c r="S398">
        <v>0</v>
      </c>
      <c r="T398">
        <v>0</v>
      </c>
      <c r="U398" t="s">
        <v>30</v>
      </c>
      <c r="V398" s="6">
        <v>0.48739583333333331</v>
      </c>
      <c r="W398">
        <v>28</v>
      </c>
      <c r="X398">
        <v>13</v>
      </c>
      <c r="Y398">
        <v>1569</v>
      </c>
      <c r="Z398">
        <v>7.9536819999999997</v>
      </c>
      <c r="AA398">
        <v>13.049023999999999</v>
      </c>
      <c r="AB398">
        <v>60.225299999999997</v>
      </c>
      <c r="AC398">
        <f t="shared" si="13"/>
        <v>74.897426226777895</v>
      </c>
    </row>
    <row r="399" spans="1:36" ht="16" x14ac:dyDescent="0.2">
      <c r="A399" s="76">
        <v>527</v>
      </c>
      <c r="B399">
        <v>1583</v>
      </c>
      <c r="C399" s="2" t="str">
        <f t="shared" si="12"/>
        <v>NP-dry-1583</v>
      </c>
      <c r="D399" s="76" t="s">
        <v>206</v>
      </c>
      <c r="E399" s="76" t="s">
        <v>207</v>
      </c>
      <c r="F399" s="76" t="s">
        <v>208</v>
      </c>
      <c r="G399">
        <v>29</v>
      </c>
      <c r="H399">
        <v>7</v>
      </c>
      <c r="I399" s="2">
        <v>32</v>
      </c>
      <c r="J399" s="2">
        <v>31</v>
      </c>
      <c r="K399" s="3">
        <v>31.5</v>
      </c>
      <c r="L399" s="4">
        <v>44768</v>
      </c>
      <c r="M399" s="4">
        <v>44772</v>
      </c>
      <c r="N399" s="5">
        <v>69</v>
      </c>
      <c r="O399" s="5">
        <v>73</v>
      </c>
      <c r="P399">
        <v>3</v>
      </c>
      <c r="Q399">
        <v>1.3</v>
      </c>
      <c r="R399">
        <v>0</v>
      </c>
      <c r="S399">
        <v>0</v>
      </c>
      <c r="T399">
        <v>0</v>
      </c>
      <c r="U399" t="s">
        <v>29</v>
      </c>
      <c r="V399" s="6">
        <v>0.62836805555555553</v>
      </c>
      <c r="W399">
        <v>29</v>
      </c>
      <c r="X399">
        <v>7</v>
      </c>
      <c r="Y399">
        <v>1583</v>
      </c>
      <c r="Z399">
        <v>9.223236</v>
      </c>
      <c r="AA399">
        <v>13.754322999999999</v>
      </c>
      <c r="AB399">
        <v>58.428600000000003</v>
      </c>
      <c r="AC399">
        <f t="shared" si="13"/>
        <v>86.147933934999813</v>
      </c>
      <c r="AG399" s="85" t="s">
        <v>88</v>
      </c>
    </row>
    <row r="400" spans="1:36" x14ac:dyDescent="0.2">
      <c r="A400" s="76">
        <v>24</v>
      </c>
      <c r="B400">
        <v>1080</v>
      </c>
      <c r="C400" s="2" t="str">
        <f t="shared" si="12"/>
        <v>NP-dry-1080</v>
      </c>
      <c r="D400" s="76" t="s">
        <v>162</v>
      </c>
      <c r="E400" s="76" t="s">
        <v>163</v>
      </c>
      <c r="F400" s="76" t="s">
        <v>164</v>
      </c>
      <c r="G400">
        <v>2</v>
      </c>
      <c r="H400">
        <v>4</v>
      </c>
      <c r="I400" s="2">
        <v>33</v>
      </c>
      <c r="J400" s="2">
        <v>31</v>
      </c>
      <c r="K400" s="3">
        <v>32</v>
      </c>
      <c r="L400" s="4">
        <v>44766</v>
      </c>
      <c r="M400" s="4">
        <v>44766</v>
      </c>
      <c r="N400" s="5">
        <v>67</v>
      </c>
      <c r="O400" s="5">
        <v>67</v>
      </c>
      <c r="P400">
        <v>2.8</v>
      </c>
      <c r="Q400">
        <v>1.2</v>
      </c>
      <c r="R400">
        <v>0</v>
      </c>
      <c r="S400">
        <v>0</v>
      </c>
      <c r="T400">
        <v>0</v>
      </c>
      <c r="U400" t="s">
        <v>29</v>
      </c>
      <c r="V400" s="6">
        <v>0.5429166666666666</v>
      </c>
      <c r="W400">
        <v>2</v>
      </c>
      <c r="X400">
        <v>4</v>
      </c>
      <c r="Y400">
        <v>1080</v>
      </c>
      <c r="Z400">
        <v>7.0236340000000004</v>
      </c>
      <c r="AA400">
        <v>12.115182000000001</v>
      </c>
      <c r="AB400">
        <v>60.372199999999999</v>
      </c>
      <c r="AC400">
        <f t="shared" si="13"/>
        <v>66.849773418904931</v>
      </c>
    </row>
    <row r="401" spans="1:36" x14ac:dyDescent="0.2">
      <c r="A401" s="76">
        <v>119</v>
      </c>
      <c r="B401">
        <v>1175</v>
      </c>
      <c r="C401" s="2" t="str">
        <f t="shared" si="12"/>
        <v>NP-dry-1175</v>
      </c>
      <c r="D401" s="76" t="s">
        <v>162</v>
      </c>
      <c r="E401" s="76" t="s">
        <v>163</v>
      </c>
      <c r="F401" s="76" t="s">
        <v>164</v>
      </c>
      <c r="G401">
        <v>6</v>
      </c>
      <c r="H401">
        <v>19</v>
      </c>
      <c r="I401" s="2">
        <v>27</v>
      </c>
      <c r="J401" s="2">
        <v>28</v>
      </c>
      <c r="K401" s="3">
        <v>27.5</v>
      </c>
      <c r="L401" s="4">
        <v>44769</v>
      </c>
      <c r="M401" s="4">
        <v>44769</v>
      </c>
      <c r="N401" s="5">
        <v>70</v>
      </c>
      <c r="O401" s="5">
        <v>70</v>
      </c>
      <c r="P401">
        <v>3</v>
      </c>
      <c r="Q401">
        <v>1.2</v>
      </c>
      <c r="R401">
        <v>0</v>
      </c>
      <c r="S401">
        <v>0</v>
      </c>
      <c r="T401">
        <v>0</v>
      </c>
      <c r="U401" t="s">
        <v>30</v>
      </c>
      <c r="V401" s="6">
        <v>0.6915162037037037</v>
      </c>
      <c r="W401">
        <v>6</v>
      </c>
      <c r="X401">
        <v>19</v>
      </c>
      <c r="Y401">
        <v>1175</v>
      </c>
      <c r="Z401">
        <v>9.32789</v>
      </c>
      <c r="AA401">
        <v>12.971067</v>
      </c>
      <c r="AB401">
        <v>60.433700999999999</v>
      </c>
      <c r="AC401">
        <f t="shared" si="13"/>
        <v>87.916680997787466</v>
      </c>
    </row>
    <row r="402" spans="1:36" x14ac:dyDescent="0.2">
      <c r="A402" s="76">
        <v>182</v>
      </c>
      <c r="B402">
        <v>1238</v>
      </c>
      <c r="C402" s="2" t="str">
        <f t="shared" si="12"/>
        <v>NP-dry-1238</v>
      </c>
      <c r="D402" s="76" t="s">
        <v>162</v>
      </c>
      <c r="E402" s="76" t="s">
        <v>163</v>
      </c>
      <c r="F402" s="76" t="s">
        <v>164</v>
      </c>
      <c r="G402">
        <v>11</v>
      </c>
      <c r="H402">
        <v>2</v>
      </c>
      <c r="I402" s="2">
        <v>33</v>
      </c>
      <c r="J402" s="2">
        <v>20</v>
      </c>
      <c r="K402" s="3">
        <v>26.5</v>
      </c>
      <c r="L402" s="4">
        <v>44767</v>
      </c>
      <c r="M402" s="4">
        <v>44774</v>
      </c>
      <c r="N402" s="5">
        <v>68</v>
      </c>
      <c r="O402" s="5">
        <v>75</v>
      </c>
      <c r="P402">
        <v>2.8</v>
      </c>
      <c r="Q402">
        <v>1.2</v>
      </c>
      <c r="R402">
        <v>0</v>
      </c>
      <c r="S402">
        <v>0</v>
      </c>
      <c r="T402">
        <v>0</v>
      </c>
      <c r="U402" t="s">
        <v>33</v>
      </c>
      <c r="V402" s="6">
        <v>0.50972222222222219</v>
      </c>
      <c r="W402">
        <v>11</v>
      </c>
      <c r="X402">
        <v>2</v>
      </c>
      <c r="Y402">
        <v>1238</v>
      </c>
      <c r="Z402">
        <v>11.711054000000001</v>
      </c>
      <c r="AA402">
        <v>17.360444999999999</v>
      </c>
      <c r="AB402">
        <v>57.079501999999998</v>
      </c>
      <c r="AC402">
        <f t="shared" si="13"/>
        <v>104.81131331634593</v>
      </c>
    </row>
    <row r="403" spans="1:36" x14ac:dyDescent="0.2">
      <c r="A403" s="76">
        <v>215</v>
      </c>
      <c r="B403">
        <v>1271</v>
      </c>
      <c r="C403" s="2" t="str">
        <f t="shared" si="12"/>
        <v>NP-dry-1271</v>
      </c>
      <c r="D403" s="76" t="s">
        <v>162</v>
      </c>
      <c r="E403" s="76" t="s">
        <v>163</v>
      </c>
      <c r="F403" s="76" t="s">
        <v>164</v>
      </c>
      <c r="G403">
        <v>12</v>
      </c>
      <c r="H403">
        <v>15</v>
      </c>
      <c r="I403" s="2">
        <v>32</v>
      </c>
      <c r="J403" s="2">
        <v>32</v>
      </c>
      <c r="K403" s="3">
        <v>32</v>
      </c>
      <c r="L403" s="4">
        <v>44768</v>
      </c>
      <c r="M403" s="4">
        <v>44771</v>
      </c>
      <c r="N403" s="5">
        <v>69</v>
      </c>
      <c r="O403" s="5">
        <v>72</v>
      </c>
      <c r="P403">
        <v>2.9</v>
      </c>
      <c r="Q403">
        <v>1.2</v>
      </c>
      <c r="R403">
        <v>0</v>
      </c>
      <c r="S403">
        <v>0</v>
      </c>
      <c r="T403">
        <v>0</v>
      </c>
      <c r="U403" t="s">
        <v>30</v>
      </c>
      <c r="V403" s="6">
        <v>0.51643518518518516</v>
      </c>
      <c r="W403">
        <v>12</v>
      </c>
      <c r="X403">
        <v>15</v>
      </c>
      <c r="Y403">
        <v>1271</v>
      </c>
      <c r="Z403">
        <v>9.0253069999999997</v>
      </c>
      <c r="AA403">
        <v>12.395082</v>
      </c>
      <c r="AB403">
        <v>60.420898000000001</v>
      </c>
      <c r="AC403">
        <f t="shared" si="13"/>
        <v>85.627779180503254</v>
      </c>
    </row>
    <row r="404" spans="1:36" ht="16" x14ac:dyDescent="0.2">
      <c r="A404" s="76">
        <v>489</v>
      </c>
      <c r="B404">
        <v>1545</v>
      </c>
      <c r="C404" s="2" t="str">
        <f t="shared" si="12"/>
        <v>NP-dry-1545</v>
      </c>
      <c r="D404" s="76" t="s">
        <v>162</v>
      </c>
      <c r="E404" s="76" t="s">
        <v>163</v>
      </c>
      <c r="F404" s="76" t="s">
        <v>164</v>
      </c>
      <c r="G404">
        <v>27</v>
      </c>
      <c r="H404">
        <v>9</v>
      </c>
      <c r="I404" s="2">
        <v>32</v>
      </c>
      <c r="J404" s="2">
        <v>32</v>
      </c>
      <c r="K404" s="3">
        <v>32</v>
      </c>
      <c r="L404" s="4">
        <v>44767</v>
      </c>
      <c r="M404" s="4">
        <v>44774</v>
      </c>
      <c r="N404" s="5">
        <v>68</v>
      </c>
      <c r="O404" s="5">
        <v>75</v>
      </c>
      <c r="P404">
        <v>3</v>
      </c>
      <c r="Q404">
        <v>1.3</v>
      </c>
      <c r="R404">
        <v>1</v>
      </c>
      <c r="S404">
        <v>0</v>
      </c>
      <c r="T404">
        <v>0</v>
      </c>
      <c r="U404" t="s">
        <v>30</v>
      </c>
      <c r="V404" s="6">
        <v>0.38413194444444443</v>
      </c>
      <c r="W404">
        <v>27</v>
      </c>
      <c r="X404">
        <v>9</v>
      </c>
      <c r="Y404">
        <v>1545</v>
      </c>
      <c r="Z404">
        <v>7.3495619999999997</v>
      </c>
      <c r="AA404">
        <v>13.249999000000001</v>
      </c>
      <c r="AB404">
        <v>60.255901000000001</v>
      </c>
      <c r="AC404">
        <f t="shared" si="13"/>
        <v>69.048644255897074</v>
      </c>
      <c r="AG404" s="85" t="s">
        <v>88</v>
      </c>
      <c r="AJ404" s="85" t="s">
        <v>88</v>
      </c>
    </row>
    <row r="405" spans="1:36" x14ac:dyDescent="0.2">
      <c r="A405" s="76">
        <v>495</v>
      </c>
      <c r="B405">
        <v>1551</v>
      </c>
      <c r="C405" s="2" t="str">
        <f t="shared" si="12"/>
        <v>NP-dry-1551</v>
      </c>
      <c r="D405" s="76" t="s">
        <v>162</v>
      </c>
      <c r="E405" s="76" t="s">
        <v>163</v>
      </c>
      <c r="F405" s="76" t="s">
        <v>164</v>
      </c>
      <c r="G405">
        <v>27</v>
      </c>
      <c r="H405">
        <v>15</v>
      </c>
      <c r="I405" s="2">
        <v>29</v>
      </c>
      <c r="J405" s="2">
        <v>32</v>
      </c>
      <c r="K405" s="3">
        <v>30.5</v>
      </c>
      <c r="L405" s="4">
        <v>44764</v>
      </c>
      <c r="M405" s="4">
        <v>44774</v>
      </c>
      <c r="N405" s="5">
        <v>65</v>
      </c>
      <c r="O405" s="5">
        <v>75</v>
      </c>
      <c r="P405">
        <v>2.9</v>
      </c>
      <c r="Q405">
        <v>1.4</v>
      </c>
      <c r="R405">
        <v>0</v>
      </c>
      <c r="S405">
        <v>0</v>
      </c>
      <c r="T405">
        <v>0</v>
      </c>
      <c r="U405" t="s">
        <v>30</v>
      </c>
      <c r="V405" s="6">
        <v>0.522974537037037</v>
      </c>
      <c r="W405">
        <v>27</v>
      </c>
      <c r="X405">
        <v>15</v>
      </c>
      <c r="Y405">
        <v>1551</v>
      </c>
      <c r="Z405">
        <v>6.2096980000000004</v>
      </c>
      <c r="AA405">
        <v>12.371981999999999</v>
      </c>
      <c r="AB405">
        <v>60.532600000000002</v>
      </c>
      <c r="AC405">
        <f t="shared" si="13"/>
        <v>58.930167780927476</v>
      </c>
    </row>
    <row r="406" spans="1:36" x14ac:dyDescent="0.2">
      <c r="A406" s="76">
        <v>133</v>
      </c>
      <c r="B406">
        <v>1189</v>
      </c>
      <c r="C406" s="2" t="str">
        <f t="shared" si="12"/>
        <v>NP-dry-1189</v>
      </c>
      <c r="D406" s="76" t="s">
        <v>298</v>
      </c>
      <c r="E406" s="76" t="s">
        <v>299</v>
      </c>
      <c r="F406" s="76" t="s">
        <v>300</v>
      </c>
      <c r="G406">
        <v>7</v>
      </c>
      <c r="H406">
        <v>13</v>
      </c>
      <c r="I406" s="2">
        <v>33</v>
      </c>
      <c r="J406" s="2">
        <v>33</v>
      </c>
      <c r="K406" s="3">
        <v>33</v>
      </c>
      <c r="L406" s="4">
        <v>44770</v>
      </c>
      <c r="M406" s="4">
        <v>44772</v>
      </c>
      <c r="N406" s="5">
        <v>71</v>
      </c>
      <c r="O406" s="5">
        <v>73</v>
      </c>
      <c r="P406">
        <v>2.8</v>
      </c>
      <c r="Q406">
        <v>1.4</v>
      </c>
      <c r="R406">
        <v>0</v>
      </c>
      <c r="S406">
        <v>0</v>
      </c>
      <c r="T406">
        <v>0</v>
      </c>
      <c r="U406" t="s">
        <v>30</v>
      </c>
      <c r="V406" s="6">
        <v>0.45640046296296299</v>
      </c>
      <c r="W406">
        <v>7</v>
      </c>
      <c r="X406">
        <v>13</v>
      </c>
      <c r="Y406">
        <v>1189</v>
      </c>
      <c r="Z406">
        <v>12.816786</v>
      </c>
      <c r="AA406">
        <v>12.113441</v>
      </c>
      <c r="AB406">
        <v>60.809902000000001</v>
      </c>
      <c r="AC406">
        <f t="shared" si="13"/>
        <v>121.99044159599606</v>
      </c>
    </row>
    <row r="407" spans="1:36" x14ac:dyDescent="0.2">
      <c r="A407" s="76">
        <v>146</v>
      </c>
      <c r="B407">
        <v>1202</v>
      </c>
      <c r="C407" s="2" t="str">
        <f t="shared" si="12"/>
        <v>NP-dry-1202</v>
      </c>
      <c r="D407" s="76" t="s">
        <v>298</v>
      </c>
      <c r="E407" s="76" t="s">
        <v>299</v>
      </c>
      <c r="F407" s="76" t="s">
        <v>300</v>
      </c>
      <c r="G407">
        <v>8</v>
      </c>
      <c r="H407">
        <v>6</v>
      </c>
      <c r="I407" s="2">
        <v>34</v>
      </c>
      <c r="J407" s="2">
        <v>34</v>
      </c>
      <c r="K407" s="3">
        <v>34</v>
      </c>
      <c r="L407" s="4">
        <v>44773</v>
      </c>
      <c r="M407" s="4">
        <v>44775</v>
      </c>
      <c r="N407" s="5">
        <v>74</v>
      </c>
      <c r="O407" s="5">
        <v>76</v>
      </c>
      <c r="P407">
        <v>2.8</v>
      </c>
      <c r="Q407">
        <v>1.4</v>
      </c>
      <c r="R407">
        <v>2</v>
      </c>
      <c r="S407">
        <v>0</v>
      </c>
      <c r="T407">
        <v>0</v>
      </c>
      <c r="U407" t="s">
        <v>29</v>
      </c>
      <c r="V407" s="6">
        <v>0.57996527777777784</v>
      </c>
      <c r="W407">
        <v>8</v>
      </c>
      <c r="X407">
        <v>6</v>
      </c>
      <c r="Y407">
        <v>1202</v>
      </c>
      <c r="Z407">
        <v>13.899532000000001</v>
      </c>
      <c r="AA407">
        <v>13.788148</v>
      </c>
      <c r="AB407">
        <v>58.366599999999998</v>
      </c>
      <c r="AC407">
        <f t="shared" si="13"/>
        <v>129.77509689885184</v>
      </c>
    </row>
    <row r="408" spans="1:36" x14ac:dyDescent="0.2">
      <c r="A408" s="76">
        <v>210</v>
      </c>
      <c r="B408">
        <v>1266</v>
      </c>
      <c r="C408" s="2" t="str">
        <f t="shared" si="12"/>
        <v>NP-dry-1266</v>
      </c>
      <c r="D408" s="76" t="s">
        <v>298</v>
      </c>
      <c r="E408" s="76" t="s">
        <v>299</v>
      </c>
      <c r="F408" s="76" t="s">
        <v>300</v>
      </c>
      <c r="G408">
        <v>12</v>
      </c>
      <c r="H408">
        <v>10</v>
      </c>
      <c r="I408" s="2">
        <v>32</v>
      </c>
      <c r="J408" s="2">
        <v>34</v>
      </c>
      <c r="K408" s="3">
        <v>33</v>
      </c>
      <c r="L408" s="4">
        <v>44770</v>
      </c>
      <c r="M408" s="4">
        <v>44772</v>
      </c>
      <c r="N408" s="5">
        <v>71</v>
      </c>
      <c r="O408" s="5">
        <v>73</v>
      </c>
      <c r="P408">
        <v>2.7</v>
      </c>
      <c r="Q408">
        <v>1.4</v>
      </c>
      <c r="R408">
        <v>0</v>
      </c>
      <c r="S408">
        <v>0</v>
      </c>
      <c r="T408">
        <v>0</v>
      </c>
      <c r="U408" t="s">
        <v>30</v>
      </c>
      <c r="V408" s="6">
        <v>0.39559027777777778</v>
      </c>
      <c r="W408">
        <v>12</v>
      </c>
      <c r="X408">
        <v>10</v>
      </c>
      <c r="Y408">
        <v>1266</v>
      </c>
      <c r="Z408">
        <v>9.2470590000000001</v>
      </c>
      <c r="AA408">
        <v>12.395165</v>
      </c>
      <c r="AB408">
        <v>60.613101999999998</v>
      </c>
      <c r="AC408">
        <f t="shared" si="13"/>
        <v>87.731572558903935</v>
      </c>
    </row>
    <row r="409" spans="1:36" x14ac:dyDescent="0.2">
      <c r="A409" s="76">
        <v>314</v>
      </c>
      <c r="B409">
        <v>1370</v>
      </c>
      <c r="C409" s="2" t="str">
        <f t="shared" si="12"/>
        <v>NP-dry-1370</v>
      </c>
      <c r="D409" s="76" t="s">
        <v>298</v>
      </c>
      <c r="E409" s="76" t="s">
        <v>299</v>
      </c>
      <c r="F409" s="76" t="s">
        <v>300</v>
      </c>
      <c r="G409">
        <v>17</v>
      </c>
      <c r="H409">
        <v>14</v>
      </c>
      <c r="I409" s="2">
        <v>28</v>
      </c>
      <c r="J409" s="2">
        <v>33</v>
      </c>
      <c r="K409" s="3">
        <v>30.5</v>
      </c>
      <c r="L409" s="4">
        <v>44765</v>
      </c>
      <c r="M409" s="4">
        <v>44767</v>
      </c>
      <c r="N409" s="5">
        <v>66</v>
      </c>
      <c r="O409" s="5">
        <v>68</v>
      </c>
      <c r="P409">
        <v>2.8</v>
      </c>
      <c r="Q409">
        <v>1.4</v>
      </c>
      <c r="R409">
        <v>0</v>
      </c>
      <c r="S409">
        <v>0</v>
      </c>
      <c r="T409">
        <v>0</v>
      </c>
      <c r="U409" t="s">
        <v>30</v>
      </c>
      <c r="V409" s="6">
        <v>0.50057870370370372</v>
      </c>
      <c r="W409">
        <v>17</v>
      </c>
      <c r="X409">
        <v>14</v>
      </c>
      <c r="Y409">
        <v>1370</v>
      </c>
      <c r="Z409">
        <v>10.021938</v>
      </c>
      <c r="AA409">
        <v>12.171972999999999</v>
      </c>
      <c r="AB409">
        <v>60.7136</v>
      </c>
      <c r="AC409">
        <f t="shared" si="13"/>
        <v>95.325490321529415</v>
      </c>
    </row>
    <row r="410" spans="1:36" x14ac:dyDescent="0.2">
      <c r="A410" s="76">
        <v>414</v>
      </c>
      <c r="B410">
        <v>1470</v>
      </c>
      <c r="C410" s="2" t="str">
        <f t="shared" si="12"/>
        <v>NP-dry-1470</v>
      </c>
      <c r="D410" s="76" t="s">
        <v>298</v>
      </c>
      <c r="E410" s="76" t="s">
        <v>299</v>
      </c>
      <c r="F410" s="76" t="s">
        <v>300</v>
      </c>
      <c r="G410">
        <v>23</v>
      </c>
      <c r="H410">
        <v>14</v>
      </c>
      <c r="I410" s="2">
        <v>33</v>
      </c>
      <c r="J410" s="2">
        <v>34</v>
      </c>
      <c r="K410" s="3">
        <v>33.5</v>
      </c>
      <c r="L410" s="4">
        <v>44764</v>
      </c>
      <c r="M410" s="4">
        <v>44771</v>
      </c>
      <c r="N410" s="5">
        <v>65</v>
      </c>
      <c r="O410" s="5">
        <v>72</v>
      </c>
      <c r="P410">
        <v>2.8</v>
      </c>
      <c r="Q410">
        <v>1</v>
      </c>
      <c r="R410">
        <v>0</v>
      </c>
      <c r="S410">
        <v>0</v>
      </c>
      <c r="T410">
        <v>0</v>
      </c>
      <c r="U410" t="s">
        <v>30</v>
      </c>
      <c r="V410" s="6">
        <v>0.50288194444444445</v>
      </c>
      <c r="W410">
        <v>23</v>
      </c>
      <c r="X410">
        <v>14</v>
      </c>
      <c r="Y410">
        <v>1470</v>
      </c>
      <c r="Z410">
        <v>7.5302259999999999</v>
      </c>
      <c r="AA410">
        <v>13.88204</v>
      </c>
      <c r="AB410">
        <v>59.209000000000003</v>
      </c>
      <c r="AC410">
        <f t="shared" si="13"/>
        <v>70.230531240496006</v>
      </c>
    </row>
    <row r="411" spans="1:36" ht="16" x14ac:dyDescent="0.2">
      <c r="A411" s="76">
        <v>428</v>
      </c>
      <c r="B411">
        <v>1484</v>
      </c>
      <c r="C411" s="2" t="str">
        <f t="shared" si="12"/>
        <v>NP-dry-1484</v>
      </c>
      <c r="D411" s="76" t="s">
        <v>298</v>
      </c>
      <c r="E411" s="76" t="s">
        <v>299</v>
      </c>
      <c r="F411" s="76" t="s">
        <v>300</v>
      </c>
      <c r="G411">
        <v>24</v>
      </c>
      <c r="H411">
        <v>8</v>
      </c>
      <c r="I411" s="2">
        <v>32</v>
      </c>
      <c r="J411" s="2">
        <v>35</v>
      </c>
      <c r="K411" s="3">
        <v>33.5</v>
      </c>
      <c r="L411" s="4">
        <v>44771</v>
      </c>
      <c r="M411" s="4">
        <v>44774</v>
      </c>
      <c r="N411" s="5">
        <v>72</v>
      </c>
      <c r="O411" s="5">
        <v>75</v>
      </c>
      <c r="P411">
        <v>2.8</v>
      </c>
      <c r="Q411">
        <v>1.4</v>
      </c>
      <c r="R411">
        <v>0</v>
      </c>
      <c r="S411">
        <v>0</v>
      </c>
      <c r="T411">
        <v>0</v>
      </c>
      <c r="U411" t="s">
        <v>29</v>
      </c>
      <c r="V411" s="6">
        <v>0.6447222222222222</v>
      </c>
      <c r="W411">
        <v>24</v>
      </c>
      <c r="X411">
        <v>8</v>
      </c>
      <c r="Y411">
        <v>1484</v>
      </c>
      <c r="Z411">
        <v>6.7337319999999998</v>
      </c>
      <c r="AA411">
        <v>16.703644000000001</v>
      </c>
      <c r="AB411">
        <v>56.680900999999999</v>
      </c>
      <c r="AC411">
        <f t="shared" si="13"/>
        <v>60.744371035946969</v>
      </c>
      <c r="AG411" s="85" t="s">
        <v>88</v>
      </c>
    </row>
    <row r="412" spans="1:36" x14ac:dyDescent="0.2">
      <c r="A412" s="76">
        <v>93</v>
      </c>
      <c r="B412">
        <v>1149</v>
      </c>
      <c r="C412" s="2" t="str">
        <f t="shared" si="12"/>
        <v>NP-dry-1149</v>
      </c>
      <c r="D412" s="76" t="s">
        <v>289</v>
      </c>
      <c r="E412" s="76" t="s">
        <v>290</v>
      </c>
      <c r="F412" s="76" t="s">
        <v>291</v>
      </c>
      <c r="G412">
        <v>5</v>
      </c>
      <c r="H412">
        <v>13</v>
      </c>
      <c r="I412" s="2">
        <v>32</v>
      </c>
      <c r="J412" s="2">
        <v>33</v>
      </c>
      <c r="K412" s="3">
        <v>32.5</v>
      </c>
      <c r="L412" s="4">
        <v>44769</v>
      </c>
      <c r="M412" s="4">
        <v>44769</v>
      </c>
      <c r="N412" s="5">
        <v>70</v>
      </c>
      <c r="O412" s="5">
        <v>70</v>
      </c>
      <c r="P412">
        <v>2.9</v>
      </c>
      <c r="Q412">
        <v>1.4</v>
      </c>
      <c r="R412">
        <v>0</v>
      </c>
      <c r="S412">
        <v>0</v>
      </c>
      <c r="T412">
        <v>0</v>
      </c>
      <c r="U412" t="s">
        <v>30</v>
      </c>
      <c r="V412" s="6">
        <v>0.45569444444444446</v>
      </c>
      <c r="W412">
        <v>5</v>
      </c>
      <c r="X412">
        <v>13</v>
      </c>
      <c r="Y412">
        <v>1149</v>
      </c>
      <c r="Z412">
        <v>11.269173</v>
      </c>
      <c r="AA412">
        <v>11.375075000000001</v>
      </c>
      <c r="AB412">
        <v>61.105201999999998</v>
      </c>
      <c r="AC412">
        <f t="shared" si="13"/>
        <v>108.16135919640199</v>
      </c>
    </row>
    <row r="413" spans="1:36" x14ac:dyDescent="0.2">
      <c r="A413" s="76">
        <v>144</v>
      </c>
      <c r="B413">
        <v>1200</v>
      </c>
      <c r="C413" s="2" t="str">
        <f t="shared" si="12"/>
        <v>NP-dry-1200</v>
      </c>
      <c r="D413" s="76" t="s">
        <v>289</v>
      </c>
      <c r="E413" s="76" t="s">
        <v>290</v>
      </c>
      <c r="F413" s="76" t="s">
        <v>291</v>
      </c>
      <c r="G413">
        <v>8</v>
      </c>
      <c r="H413">
        <v>4</v>
      </c>
      <c r="I413" s="2">
        <v>28</v>
      </c>
      <c r="J413" s="2">
        <v>25</v>
      </c>
      <c r="K413" s="3">
        <v>26.5</v>
      </c>
      <c r="L413" s="4">
        <v>44767</v>
      </c>
      <c r="M413" s="4">
        <v>44770</v>
      </c>
      <c r="N413" s="5">
        <v>68</v>
      </c>
      <c r="O413" s="5">
        <v>71</v>
      </c>
      <c r="P413">
        <v>3</v>
      </c>
      <c r="Q413">
        <v>1.5</v>
      </c>
      <c r="R413">
        <v>0</v>
      </c>
      <c r="S413">
        <v>0</v>
      </c>
      <c r="T413">
        <v>0</v>
      </c>
      <c r="U413" t="s">
        <v>29</v>
      </c>
      <c r="V413" s="6">
        <v>0.54517361111111107</v>
      </c>
      <c r="W413">
        <v>8</v>
      </c>
      <c r="X413">
        <v>4</v>
      </c>
      <c r="Y413">
        <v>1200</v>
      </c>
      <c r="Z413">
        <v>13.20199</v>
      </c>
      <c r="AA413">
        <v>10.747824</v>
      </c>
      <c r="AB413">
        <v>61.137199000000003</v>
      </c>
      <c r="AC413">
        <f t="shared" si="13"/>
        <v>127.60932811376175</v>
      </c>
    </row>
    <row r="414" spans="1:36" x14ac:dyDescent="0.2">
      <c r="A414" s="76">
        <v>256</v>
      </c>
      <c r="B414">
        <v>1312</v>
      </c>
      <c r="C414" s="2" t="str">
        <f t="shared" si="12"/>
        <v>NP-dry-1312</v>
      </c>
      <c r="D414" s="76" t="s">
        <v>289</v>
      </c>
      <c r="E414" s="76" t="s">
        <v>290</v>
      </c>
      <c r="F414" s="76" t="s">
        <v>291</v>
      </c>
      <c r="G414">
        <v>14</v>
      </c>
      <c r="H414">
        <v>16</v>
      </c>
      <c r="I414" s="2">
        <v>32</v>
      </c>
      <c r="J414" s="2">
        <v>34</v>
      </c>
      <c r="K414" s="3">
        <v>33</v>
      </c>
      <c r="L414" s="4">
        <v>44766</v>
      </c>
      <c r="M414" s="4">
        <v>44769</v>
      </c>
      <c r="N414" s="5">
        <v>67</v>
      </c>
      <c r="O414" s="5">
        <v>70</v>
      </c>
      <c r="P414">
        <v>3</v>
      </c>
      <c r="Q414">
        <v>1.5</v>
      </c>
      <c r="R414">
        <v>0</v>
      </c>
      <c r="S414">
        <v>0</v>
      </c>
      <c r="T414">
        <v>0</v>
      </c>
      <c r="U414" t="s">
        <v>30</v>
      </c>
      <c r="V414" s="6">
        <v>0.53487268518518516</v>
      </c>
      <c r="W414">
        <v>14</v>
      </c>
      <c r="X414">
        <v>16</v>
      </c>
      <c r="Y414">
        <v>1312</v>
      </c>
      <c r="Z414">
        <v>10.545082000000001</v>
      </c>
      <c r="AA414">
        <v>11.266439999999999</v>
      </c>
      <c r="AB414">
        <v>61.105801</v>
      </c>
      <c r="AC414">
        <f t="shared" si="13"/>
        <v>101.33560774275182</v>
      </c>
    </row>
    <row r="415" spans="1:36" x14ac:dyDescent="0.2">
      <c r="A415" s="76">
        <v>301</v>
      </c>
      <c r="B415">
        <v>1357</v>
      </c>
      <c r="C415" s="2" t="str">
        <f t="shared" si="12"/>
        <v>NP-dry-1357</v>
      </c>
      <c r="D415" s="76" t="s">
        <v>289</v>
      </c>
      <c r="E415" s="76" t="s">
        <v>290</v>
      </c>
      <c r="F415" s="76" t="s">
        <v>291</v>
      </c>
      <c r="G415">
        <v>17</v>
      </c>
      <c r="H415">
        <v>1</v>
      </c>
      <c r="I415" s="2">
        <v>33</v>
      </c>
      <c r="J415" s="2">
        <v>32</v>
      </c>
      <c r="K415" s="3">
        <v>32.5</v>
      </c>
      <c r="L415" s="4">
        <v>44771</v>
      </c>
      <c r="M415" s="4">
        <v>44775</v>
      </c>
      <c r="N415" s="5">
        <v>72</v>
      </c>
      <c r="O415" s="5">
        <v>76</v>
      </c>
      <c r="P415">
        <v>2.5</v>
      </c>
      <c r="Q415">
        <v>1.3</v>
      </c>
      <c r="R415">
        <v>0</v>
      </c>
      <c r="S415">
        <v>0</v>
      </c>
      <c r="T415">
        <v>0</v>
      </c>
      <c r="U415" t="s">
        <v>31</v>
      </c>
      <c r="V415" s="6">
        <v>0.66949074074074078</v>
      </c>
      <c r="W415">
        <v>17</v>
      </c>
      <c r="X415">
        <v>1</v>
      </c>
      <c r="Y415">
        <v>1357</v>
      </c>
      <c r="Z415">
        <v>9.3279840000000007</v>
      </c>
      <c r="AA415">
        <v>22.582398999999999</v>
      </c>
      <c r="AB415">
        <v>54.602299000000002</v>
      </c>
      <c r="AC415">
        <f t="shared" si="13"/>
        <v>78.208095690230451</v>
      </c>
    </row>
    <row r="416" spans="1:36" x14ac:dyDescent="0.2">
      <c r="A416" s="76">
        <v>516</v>
      </c>
      <c r="B416">
        <v>1572</v>
      </c>
      <c r="C416" s="2" t="str">
        <f t="shared" si="12"/>
        <v>NP-dry-1572</v>
      </c>
      <c r="D416" s="76" t="s">
        <v>289</v>
      </c>
      <c r="E416" s="76" t="s">
        <v>290</v>
      </c>
      <c r="F416" s="76" t="s">
        <v>291</v>
      </c>
      <c r="G416">
        <v>28</v>
      </c>
      <c r="H416">
        <v>16</v>
      </c>
      <c r="I416" s="2">
        <v>33</v>
      </c>
      <c r="J416" s="2">
        <v>31</v>
      </c>
      <c r="K416" s="3">
        <v>32</v>
      </c>
      <c r="L416" s="4">
        <v>44768</v>
      </c>
      <c r="M416" s="4">
        <v>44771</v>
      </c>
      <c r="N416" s="5">
        <v>69</v>
      </c>
      <c r="O416" s="5">
        <v>72</v>
      </c>
      <c r="P416">
        <v>2.8</v>
      </c>
      <c r="Q416">
        <v>1.4</v>
      </c>
      <c r="R416">
        <v>0</v>
      </c>
      <c r="S416">
        <v>0</v>
      </c>
      <c r="T416">
        <v>0</v>
      </c>
      <c r="U416" t="s">
        <v>30</v>
      </c>
      <c r="V416" s="6">
        <v>0.54033564814814816</v>
      </c>
      <c r="W416">
        <v>28</v>
      </c>
      <c r="X416">
        <v>16</v>
      </c>
      <c r="Y416">
        <v>1572</v>
      </c>
      <c r="Z416">
        <v>11.118385</v>
      </c>
      <c r="AA416">
        <v>11.587956</v>
      </c>
      <c r="AB416">
        <v>61.025700000000001</v>
      </c>
      <c r="AC416">
        <f t="shared" si="13"/>
        <v>106.45776616077924</v>
      </c>
    </row>
    <row r="417" spans="1:33" ht="16" x14ac:dyDescent="0.2">
      <c r="A417" s="76">
        <v>528</v>
      </c>
      <c r="B417">
        <v>1584</v>
      </c>
      <c r="C417" s="2" t="str">
        <f t="shared" si="12"/>
        <v>NP-dry-1584</v>
      </c>
      <c r="D417" s="76" t="s">
        <v>289</v>
      </c>
      <c r="E417" s="76" t="s">
        <v>290</v>
      </c>
      <c r="F417" s="76" t="s">
        <v>291</v>
      </c>
      <c r="G417">
        <v>29</v>
      </c>
      <c r="H417">
        <v>8</v>
      </c>
      <c r="I417" s="2">
        <v>33</v>
      </c>
      <c r="J417" s="2">
        <v>30</v>
      </c>
      <c r="K417" s="3">
        <v>31.5</v>
      </c>
      <c r="L417" s="4">
        <v>44769</v>
      </c>
      <c r="M417" s="4">
        <v>44771</v>
      </c>
      <c r="N417" s="5">
        <v>70</v>
      </c>
      <c r="O417" s="5">
        <v>72</v>
      </c>
      <c r="P417">
        <v>3</v>
      </c>
      <c r="Q417">
        <v>1.4</v>
      </c>
      <c r="R417">
        <v>0</v>
      </c>
      <c r="S417">
        <v>0</v>
      </c>
      <c r="T417">
        <v>0</v>
      </c>
      <c r="U417" t="s">
        <v>29</v>
      </c>
      <c r="V417" s="6">
        <v>0.64642361111111113</v>
      </c>
      <c r="W417">
        <v>29</v>
      </c>
      <c r="X417">
        <v>8</v>
      </c>
      <c r="Y417">
        <v>1584</v>
      </c>
      <c r="Z417">
        <v>9.3229869999999995</v>
      </c>
      <c r="AA417">
        <v>10.587323</v>
      </c>
      <c r="AB417">
        <v>60.875500000000002</v>
      </c>
      <c r="AC417">
        <f t="shared" si="13"/>
        <v>90.27726342384274</v>
      </c>
      <c r="AG417" s="85" t="s">
        <v>88</v>
      </c>
    </row>
    <row r="418" spans="1:33" x14ac:dyDescent="0.2">
      <c r="A418" s="76">
        <v>16</v>
      </c>
      <c r="B418">
        <v>1072</v>
      </c>
      <c r="C418" s="2" t="str">
        <f t="shared" si="12"/>
        <v>NP-dry-1072</v>
      </c>
      <c r="D418" s="76" t="s">
        <v>122</v>
      </c>
      <c r="E418" s="76" t="s">
        <v>123</v>
      </c>
      <c r="F418" s="76" t="s">
        <v>124</v>
      </c>
      <c r="G418">
        <v>1</v>
      </c>
      <c r="H418">
        <v>16</v>
      </c>
      <c r="I418" s="2">
        <v>33</v>
      </c>
      <c r="J418" s="2">
        <v>32</v>
      </c>
      <c r="K418" s="3">
        <v>32.5</v>
      </c>
      <c r="L418" s="4">
        <v>44763</v>
      </c>
      <c r="M418" s="4">
        <v>44769</v>
      </c>
      <c r="N418" s="5">
        <v>64</v>
      </c>
      <c r="O418" s="5">
        <v>70</v>
      </c>
      <c r="P418">
        <v>2.7</v>
      </c>
      <c r="Q418">
        <v>1.2</v>
      </c>
      <c r="R418">
        <v>1</v>
      </c>
      <c r="S418">
        <v>0</v>
      </c>
      <c r="T418">
        <v>0</v>
      </c>
      <c r="U418" t="s">
        <v>30</v>
      </c>
      <c r="V418" s="6">
        <v>0.52993055555555557</v>
      </c>
      <c r="W418">
        <v>1</v>
      </c>
      <c r="X418">
        <v>16</v>
      </c>
      <c r="Y418">
        <v>1072</v>
      </c>
      <c r="Z418">
        <v>9.5483209999999996</v>
      </c>
      <c r="AA418">
        <v>12.088149</v>
      </c>
      <c r="AB418">
        <v>60.760201000000002</v>
      </c>
      <c r="AC418">
        <f t="shared" si="13"/>
        <v>90.90727602345126</v>
      </c>
    </row>
    <row r="419" spans="1:33" x14ac:dyDescent="0.2">
      <c r="A419" s="76">
        <v>128</v>
      </c>
      <c r="B419">
        <v>1184</v>
      </c>
      <c r="C419" s="2" t="str">
        <f t="shared" si="12"/>
        <v>NP-dry-1184</v>
      </c>
      <c r="D419" s="76" t="s">
        <v>122</v>
      </c>
      <c r="E419" s="76" t="s">
        <v>123</v>
      </c>
      <c r="F419" s="76" t="s">
        <v>124</v>
      </c>
      <c r="G419">
        <v>7</v>
      </c>
      <c r="H419">
        <v>8</v>
      </c>
      <c r="I419" s="2">
        <v>33</v>
      </c>
      <c r="J419" s="2">
        <v>28</v>
      </c>
      <c r="K419" s="3">
        <v>30.5</v>
      </c>
      <c r="L419" s="4">
        <v>44768</v>
      </c>
      <c r="M419" s="4">
        <v>44771</v>
      </c>
      <c r="N419" s="5">
        <v>69</v>
      </c>
      <c r="O419" s="5">
        <v>72</v>
      </c>
      <c r="P419">
        <v>2.8</v>
      </c>
      <c r="Q419">
        <v>1.2</v>
      </c>
      <c r="R419">
        <v>0</v>
      </c>
      <c r="S419">
        <v>0</v>
      </c>
      <c r="T419">
        <v>0</v>
      </c>
      <c r="U419" t="s">
        <v>29</v>
      </c>
      <c r="V419" s="6">
        <v>0.63855324074074071</v>
      </c>
      <c r="W419">
        <v>7</v>
      </c>
      <c r="X419">
        <v>8</v>
      </c>
      <c r="Y419">
        <v>1184</v>
      </c>
      <c r="Z419">
        <v>12.659458000000001</v>
      </c>
      <c r="AA419">
        <v>11.108848999999999</v>
      </c>
      <c r="AB419">
        <v>60.486801</v>
      </c>
      <c r="AC419">
        <f t="shared" si="13"/>
        <v>121.87029190020945</v>
      </c>
    </row>
    <row r="420" spans="1:33" x14ac:dyDescent="0.2">
      <c r="A420" s="76">
        <v>201</v>
      </c>
      <c r="B420">
        <v>1257</v>
      </c>
      <c r="C420" s="2" t="str">
        <f t="shared" si="12"/>
        <v>NP-dry-1257</v>
      </c>
      <c r="D420" s="76" t="s">
        <v>122</v>
      </c>
      <c r="E420" s="76" t="s">
        <v>123</v>
      </c>
      <c r="F420" s="76" t="s">
        <v>124</v>
      </c>
      <c r="G420">
        <v>12</v>
      </c>
      <c r="H420">
        <v>1</v>
      </c>
      <c r="I420" s="2">
        <v>33</v>
      </c>
      <c r="J420" s="2">
        <v>32</v>
      </c>
      <c r="K420" s="3">
        <v>32.5</v>
      </c>
      <c r="L420" s="4">
        <v>44764</v>
      </c>
      <c r="M420" s="4">
        <v>44771</v>
      </c>
      <c r="N420" s="5">
        <v>65</v>
      </c>
      <c r="O420" s="5">
        <v>72</v>
      </c>
      <c r="P420">
        <v>2.7</v>
      </c>
      <c r="Q420">
        <v>1.2</v>
      </c>
      <c r="R420">
        <v>0</v>
      </c>
      <c r="S420">
        <v>0</v>
      </c>
      <c r="T420">
        <v>0</v>
      </c>
      <c r="U420" t="s">
        <v>31</v>
      </c>
      <c r="V420" s="6">
        <v>0.66758101851851848</v>
      </c>
      <c r="W420">
        <v>12</v>
      </c>
      <c r="X420">
        <v>1</v>
      </c>
      <c r="Y420">
        <v>1257</v>
      </c>
      <c r="Z420">
        <v>17.750033999999999</v>
      </c>
      <c r="AA420">
        <v>18.829798</v>
      </c>
      <c r="AB420">
        <v>55.893799000000001</v>
      </c>
      <c r="AC420">
        <f t="shared" si="13"/>
        <v>156.03428148947336</v>
      </c>
    </row>
    <row r="421" spans="1:33" x14ac:dyDescent="0.2">
      <c r="A421" s="76">
        <v>313</v>
      </c>
      <c r="B421">
        <v>1369</v>
      </c>
      <c r="C421" s="2" t="str">
        <f t="shared" si="12"/>
        <v>NP-dry-1369</v>
      </c>
      <c r="D421" s="76" t="s">
        <v>122</v>
      </c>
      <c r="E421" s="76" t="s">
        <v>123</v>
      </c>
      <c r="F421" s="76" t="s">
        <v>124</v>
      </c>
      <c r="G421">
        <v>17</v>
      </c>
      <c r="H421">
        <v>13</v>
      </c>
      <c r="I421" s="2">
        <v>33</v>
      </c>
      <c r="J421" s="2">
        <v>33</v>
      </c>
      <c r="K421" s="3">
        <v>33</v>
      </c>
      <c r="L421" s="4">
        <v>44769</v>
      </c>
      <c r="M421" s="4">
        <v>44771</v>
      </c>
      <c r="N421" s="5">
        <v>70</v>
      </c>
      <c r="O421" s="5">
        <v>72</v>
      </c>
      <c r="P421">
        <v>2.7</v>
      </c>
      <c r="Q421">
        <v>1.2</v>
      </c>
      <c r="R421">
        <v>0</v>
      </c>
      <c r="S421">
        <v>0</v>
      </c>
      <c r="T421">
        <v>0</v>
      </c>
      <c r="U421" t="s">
        <v>30</v>
      </c>
      <c r="V421" s="6">
        <v>0.48291666666666666</v>
      </c>
      <c r="W421">
        <v>17</v>
      </c>
      <c r="X421">
        <v>13</v>
      </c>
      <c r="Y421">
        <v>1369</v>
      </c>
      <c r="Z421">
        <v>9.7974800000000002</v>
      </c>
      <c r="AA421">
        <v>12.722807</v>
      </c>
      <c r="AB421">
        <v>60.353099999999998</v>
      </c>
      <c r="AC421">
        <f t="shared" si="13"/>
        <v>92.60605102475202</v>
      </c>
    </row>
    <row r="422" spans="1:33" x14ac:dyDescent="0.2">
      <c r="A422" s="76">
        <v>417</v>
      </c>
      <c r="B422">
        <v>1473</v>
      </c>
      <c r="C422" s="2" t="str">
        <f t="shared" si="12"/>
        <v>NP-dry-1473</v>
      </c>
      <c r="D422" s="76" t="s">
        <v>122</v>
      </c>
      <c r="E422" s="76" t="s">
        <v>123</v>
      </c>
      <c r="F422" s="76" t="s">
        <v>124</v>
      </c>
      <c r="G422">
        <v>23</v>
      </c>
      <c r="H422">
        <v>17</v>
      </c>
      <c r="I422" s="2">
        <v>33</v>
      </c>
      <c r="J422" s="2">
        <v>33</v>
      </c>
      <c r="K422" s="3">
        <v>33</v>
      </c>
      <c r="L422" s="4">
        <v>44769</v>
      </c>
      <c r="M422" s="4">
        <v>44771</v>
      </c>
      <c r="N422" s="5">
        <v>70</v>
      </c>
      <c r="O422" s="5">
        <v>72</v>
      </c>
      <c r="P422">
        <v>2.7</v>
      </c>
      <c r="Q422">
        <v>1.2</v>
      </c>
      <c r="R422">
        <v>0</v>
      </c>
      <c r="S422">
        <v>0</v>
      </c>
      <c r="T422">
        <v>0</v>
      </c>
      <c r="U422" t="s">
        <v>30</v>
      </c>
      <c r="V422" s="6">
        <v>0.55883101851851846</v>
      </c>
      <c r="W422">
        <v>23</v>
      </c>
      <c r="X422">
        <v>17</v>
      </c>
      <c r="Y422">
        <v>1473</v>
      </c>
      <c r="Z422">
        <v>7.8043380000000004</v>
      </c>
      <c r="AA422">
        <v>12.812614999999999</v>
      </c>
      <c r="AB422">
        <v>60.192402000000001</v>
      </c>
      <c r="AC422">
        <f t="shared" si="13"/>
        <v>73.69091204048587</v>
      </c>
    </row>
    <row r="423" spans="1:33" ht="16" x14ac:dyDescent="0.2">
      <c r="A423" s="76">
        <v>430</v>
      </c>
      <c r="B423">
        <v>1486</v>
      </c>
      <c r="C423" s="2" t="str">
        <f t="shared" si="12"/>
        <v>NP-dry-1486</v>
      </c>
      <c r="D423" s="76" t="s">
        <v>122</v>
      </c>
      <c r="E423" s="76" t="s">
        <v>123</v>
      </c>
      <c r="F423" s="76" t="s">
        <v>124</v>
      </c>
      <c r="G423">
        <v>24</v>
      </c>
      <c r="H423">
        <v>10</v>
      </c>
      <c r="I423" s="2">
        <v>33</v>
      </c>
      <c r="J423" s="2">
        <v>33</v>
      </c>
      <c r="K423" s="3">
        <v>33</v>
      </c>
      <c r="L423" s="4">
        <v>44765</v>
      </c>
      <c r="M423" s="4">
        <v>44768</v>
      </c>
      <c r="N423" s="5">
        <v>66</v>
      </c>
      <c r="O423" s="5">
        <v>69</v>
      </c>
      <c r="P423">
        <v>2.7</v>
      </c>
      <c r="Q423">
        <v>1.1000000000000001</v>
      </c>
      <c r="R423">
        <v>0</v>
      </c>
      <c r="S423">
        <v>0</v>
      </c>
      <c r="T423">
        <v>0</v>
      </c>
      <c r="U423" t="s">
        <v>30</v>
      </c>
      <c r="V423" s="6">
        <v>0.40037037037037032</v>
      </c>
      <c r="W423">
        <v>24</v>
      </c>
      <c r="X423">
        <v>10</v>
      </c>
      <c r="Y423">
        <v>1486</v>
      </c>
      <c r="Z423">
        <v>9.3219320000000003</v>
      </c>
      <c r="AA423">
        <v>15.262347999999999</v>
      </c>
      <c r="AB423">
        <v>58.847698000000001</v>
      </c>
      <c r="AC423">
        <f t="shared" si="13"/>
        <v>85.547350985471653</v>
      </c>
      <c r="AG423" s="85" t="s">
        <v>88</v>
      </c>
    </row>
    <row r="424" spans="1:33" x14ac:dyDescent="0.2">
      <c r="A424" s="76">
        <v>47</v>
      </c>
      <c r="B424">
        <v>1103</v>
      </c>
      <c r="C424" s="2" t="str">
        <f t="shared" si="12"/>
        <v>NP-dry-1103</v>
      </c>
      <c r="D424" s="76" t="s">
        <v>342</v>
      </c>
      <c r="E424" s="76" t="s">
        <v>343</v>
      </c>
      <c r="F424" s="76" t="s">
        <v>344</v>
      </c>
      <c r="G424">
        <v>3</v>
      </c>
      <c r="H424">
        <v>7</v>
      </c>
      <c r="I424" s="2">
        <v>34</v>
      </c>
      <c r="J424" s="2">
        <v>31</v>
      </c>
      <c r="K424" s="3">
        <v>32.5</v>
      </c>
      <c r="L424" s="4">
        <v>44775</v>
      </c>
      <c r="M424" s="4">
        <v>44775</v>
      </c>
      <c r="N424" s="5">
        <v>76</v>
      </c>
      <c r="O424" s="5">
        <v>76</v>
      </c>
      <c r="P424">
        <v>2.9</v>
      </c>
      <c r="Q424">
        <v>1.4</v>
      </c>
      <c r="R424">
        <v>0</v>
      </c>
      <c r="S424">
        <v>0</v>
      </c>
      <c r="T424">
        <v>0</v>
      </c>
      <c r="U424" t="s">
        <v>29</v>
      </c>
      <c r="V424" s="6">
        <v>0.59388888888888891</v>
      </c>
      <c r="W424">
        <v>3</v>
      </c>
      <c r="X424">
        <v>7</v>
      </c>
      <c r="Y424">
        <v>1103</v>
      </c>
      <c r="Z424">
        <v>8.8427240000000005</v>
      </c>
      <c r="AA424">
        <v>13.367673</v>
      </c>
      <c r="AB424">
        <v>58.928798999999998</v>
      </c>
      <c r="AC424">
        <f t="shared" si="13"/>
        <v>82.964110141126412</v>
      </c>
    </row>
    <row r="425" spans="1:33" x14ac:dyDescent="0.2">
      <c r="A425" s="76">
        <v>114</v>
      </c>
      <c r="B425">
        <v>1170</v>
      </c>
      <c r="C425" s="2" t="str">
        <f t="shared" si="12"/>
        <v>NP-dry-1170</v>
      </c>
      <c r="D425" s="76" t="s">
        <v>342</v>
      </c>
      <c r="E425" s="76" t="s">
        <v>343</v>
      </c>
      <c r="F425" s="76" t="s">
        <v>344</v>
      </c>
      <c r="G425">
        <v>6</v>
      </c>
      <c r="H425">
        <v>14</v>
      </c>
      <c r="I425" s="2">
        <v>35</v>
      </c>
      <c r="J425" s="2">
        <v>33</v>
      </c>
      <c r="K425" s="3">
        <v>34</v>
      </c>
      <c r="L425" s="4">
        <v>44771</v>
      </c>
      <c r="M425" s="4">
        <v>44774</v>
      </c>
      <c r="N425" s="5">
        <v>72</v>
      </c>
      <c r="O425" s="5">
        <v>75</v>
      </c>
      <c r="P425">
        <v>2.8</v>
      </c>
      <c r="Q425">
        <v>1.3</v>
      </c>
      <c r="R425">
        <v>0</v>
      </c>
      <c r="S425">
        <v>0</v>
      </c>
      <c r="T425">
        <v>0</v>
      </c>
      <c r="U425" t="s">
        <v>30</v>
      </c>
      <c r="V425" s="6">
        <v>0.4965162037037037</v>
      </c>
      <c r="W425">
        <v>6</v>
      </c>
      <c r="X425">
        <v>14</v>
      </c>
      <c r="Y425">
        <v>1170</v>
      </c>
      <c r="Z425">
        <v>9.7723960000000005</v>
      </c>
      <c r="AA425">
        <v>12.599932000000001</v>
      </c>
      <c r="AB425">
        <v>60.395198999999998</v>
      </c>
      <c r="AC425">
        <f t="shared" si="13"/>
        <v>92.498999909608528</v>
      </c>
    </row>
    <row r="426" spans="1:33" x14ac:dyDescent="0.2">
      <c r="A426" s="76">
        <v>269</v>
      </c>
      <c r="B426">
        <v>1325</v>
      </c>
      <c r="C426" s="2" t="str">
        <f t="shared" si="12"/>
        <v>NP-dry-1325</v>
      </c>
      <c r="D426" s="76" t="s">
        <v>342</v>
      </c>
      <c r="E426" s="76" t="s">
        <v>343</v>
      </c>
      <c r="F426" s="76" t="s">
        <v>344</v>
      </c>
      <c r="G426">
        <v>15</v>
      </c>
      <c r="H426">
        <v>9</v>
      </c>
      <c r="I426" s="2">
        <v>34</v>
      </c>
      <c r="J426" s="2">
        <v>34</v>
      </c>
      <c r="K426" s="3">
        <v>34</v>
      </c>
      <c r="L426" s="4">
        <v>44771</v>
      </c>
      <c r="M426" s="4">
        <v>44775</v>
      </c>
      <c r="N426" s="5">
        <v>72</v>
      </c>
      <c r="O426" s="5">
        <v>76</v>
      </c>
      <c r="P426">
        <v>3.1</v>
      </c>
      <c r="Q426">
        <v>1.4</v>
      </c>
      <c r="R426">
        <v>0</v>
      </c>
      <c r="S426">
        <v>0</v>
      </c>
      <c r="T426">
        <v>0</v>
      </c>
      <c r="U426" t="s">
        <v>30</v>
      </c>
      <c r="V426" s="6">
        <v>0.37934027777777773</v>
      </c>
      <c r="W426">
        <v>15</v>
      </c>
      <c r="X426">
        <v>9</v>
      </c>
      <c r="Y426">
        <v>1325</v>
      </c>
      <c r="Z426">
        <v>10.095162999999999</v>
      </c>
      <c r="AA426">
        <v>14.154165000000001</v>
      </c>
      <c r="AB426">
        <v>59.558898999999997</v>
      </c>
      <c r="AC426">
        <f t="shared" si="13"/>
        <v>93.854861741987804</v>
      </c>
    </row>
    <row r="427" spans="1:33" x14ac:dyDescent="0.2">
      <c r="A427" s="76">
        <v>318</v>
      </c>
      <c r="B427">
        <v>1374</v>
      </c>
      <c r="C427" s="2" t="str">
        <f t="shared" si="12"/>
        <v>NP-dry-1374</v>
      </c>
      <c r="D427" s="76" t="s">
        <v>342</v>
      </c>
      <c r="E427" s="76" t="s">
        <v>343</v>
      </c>
      <c r="F427" s="76" t="s">
        <v>344</v>
      </c>
      <c r="G427">
        <v>17</v>
      </c>
      <c r="H427">
        <v>18</v>
      </c>
      <c r="I427" s="2">
        <v>33</v>
      </c>
      <c r="J427" s="2">
        <v>32</v>
      </c>
      <c r="K427" s="3">
        <v>32.5</v>
      </c>
      <c r="L427" s="4">
        <v>44774</v>
      </c>
      <c r="M427" s="4">
        <v>44775</v>
      </c>
      <c r="N427" s="5">
        <v>75</v>
      </c>
      <c r="O427" s="5">
        <v>76</v>
      </c>
      <c r="P427">
        <v>2.8</v>
      </c>
      <c r="Q427">
        <v>1.1000000000000001</v>
      </c>
      <c r="R427">
        <v>1</v>
      </c>
      <c r="S427">
        <v>0</v>
      </c>
      <c r="T427">
        <v>0</v>
      </c>
      <c r="U427" t="s">
        <v>30</v>
      </c>
      <c r="V427" s="6">
        <v>0.57371527777777775</v>
      </c>
      <c r="W427">
        <v>17</v>
      </c>
      <c r="X427">
        <v>18</v>
      </c>
      <c r="Y427">
        <v>1374</v>
      </c>
      <c r="Z427">
        <v>6.4588580000000002</v>
      </c>
      <c r="AA427">
        <v>13.999772</v>
      </c>
      <c r="AB427">
        <v>59.268599999999999</v>
      </c>
      <c r="AC427">
        <f t="shared" si="13"/>
        <v>60.156082821815986</v>
      </c>
    </row>
    <row r="428" spans="1:33" x14ac:dyDescent="0.2">
      <c r="A428" s="76">
        <v>392</v>
      </c>
      <c r="B428">
        <v>1448</v>
      </c>
      <c r="C428" s="2" t="str">
        <f t="shared" si="12"/>
        <v>NP-dry-1448</v>
      </c>
      <c r="D428" s="76" t="s">
        <v>342</v>
      </c>
      <c r="E428" s="76" t="s">
        <v>343</v>
      </c>
      <c r="F428" s="76" t="s">
        <v>344</v>
      </c>
      <c r="G428">
        <v>22</v>
      </c>
      <c r="H428">
        <v>12</v>
      </c>
      <c r="I428" s="2">
        <v>35</v>
      </c>
      <c r="J428" s="2">
        <v>32</v>
      </c>
      <c r="K428" s="3">
        <v>33.5</v>
      </c>
      <c r="L428" s="4">
        <v>44772</v>
      </c>
      <c r="M428" s="4">
        <v>44774</v>
      </c>
      <c r="N428" s="5">
        <v>73</v>
      </c>
      <c r="O428" s="5">
        <v>75</v>
      </c>
      <c r="P428">
        <v>2.7</v>
      </c>
      <c r="Q428">
        <v>1.2</v>
      </c>
      <c r="R428">
        <v>0</v>
      </c>
      <c r="S428">
        <v>0</v>
      </c>
      <c r="T428">
        <v>0</v>
      </c>
      <c r="U428" t="s">
        <v>30</v>
      </c>
      <c r="V428" s="6">
        <v>0.43616898148148148</v>
      </c>
      <c r="W428">
        <v>22</v>
      </c>
      <c r="X428">
        <v>12</v>
      </c>
      <c r="Y428">
        <v>1448</v>
      </c>
      <c r="Z428">
        <v>7.325075</v>
      </c>
      <c r="AA428">
        <v>15.086849000000001</v>
      </c>
      <c r="AB428">
        <v>58.676299999999998</v>
      </c>
      <c r="AC428">
        <f t="shared" si="13"/>
        <v>67.36142134377036</v>
      </c>
    </row>
    <row r="429" spans="1:33" ht="16" x14ac:dyDescent="0.2">
      <c r="A429" s="76">
        <v>468</v>
      </c>
      <c r="B429">
        <v>1524</v>
      </c>
      <c r="C429" s="2" t="str">
        <f t="shared" si="12"/>
        <v>NP-dry-1524</v>
      </c>
      <c r="D429" s="76" t="s">
        <v>342</v>
      </c>
      <c r="E429" s="76" t="s">
        <v>343</v>
      </c>
      <c r="F429" s="76" t="s">
        <v>344</v>
      </c>
      <c r="G429">
        <v>26</v>
      </c>
      <c r="H429">
        <v>8</v>
      </c>
      <c r="I429" s="2">
        <v>33</v>
      </c>
      <c r="J429" s="2">
        <v>34</v>
      </c>
      <c r="K429" s="3">
        <v>33.5</v>
      </c>
      <c r="L429" s="4">
        <v>44772</v>
      </c>
      <c r="M429" s="4">
        <v>44776</v>
      </c>
      <c r="N429" s="5">
        <v>73</v>
      </c>
      <c r="O429" s="5">
        <v>77</v>
      </c>
      <c r="P429">
        <v>3.1</v>
      </c>
      <c r="Q429">
        <v>1.4</v>
      </c>
      <c r="R429">
        <v>0</v>
      </c>
      <c r="S429">
        <v>0</v>
      </c>
      <c r="T429">
        <v>0</v>
      </c>
      <c r="U429" t="s">
        <v>29</v>
      </c>
      <c r="V429" s="6">
        <v>0.64539351851851856</v>
      </c>
      <c r="W429">
        <v>26</v>
      </c>
      <c r="X429">
        <v>8</v>
      </c>
      <c r="Y429">
        <v>1524</v>
      </c>
      <c r="Z429">
        <v>7.3813300000000002</v>
      </c>
      <c r="AA429">
        <v>18.584198000000001</v>
      </c>
      <c r="AB429">
        <v>55.935299000000001</v>
      </c>
      <c r="AC429">
        <f t="shared" si="13"/>
        <v>65.082995975812523</v>
      </c>
      <c r="AG429" s="85" t="s">
        <v>88</v>
      </c>
    </row>
    <row r="430" spans="1:33" x14ac:dyDescent="0.2">
      <c r="A430" s="76">
        <v>56</v>
      </c>
      <c r="B430">
        <v>1112</v>
      </c>
      <c r="C430" s="2" t="str">
        <f t="shared" si="12"/>
        <v>NP-dry-1112</v>
      </c>
      <c r="D430" s="76" t="s">
        <v>144</v>
      </c>
      <c r="E430" s="76" t="s">
        <v>145</v>
      </c>
      <c r="F430" s="76" t="s">
        <v>146</v>
      </c>
      <c r="G430">
        <v>3</v>
      </c>
      <c r="H430">
        <v>16</v>
      </c>
      <c r="I430" s="2">
        <v>32</v>
      </c>
      <c r="J430" s="2">
        <v>28</v>
      </c>
      <c r="K430" s="3">
        <v>30</v>
      </c>
      <c r="L430" s="4">
        <v>44766</v>
      </c>
      <c r="M430" s="4">
        <v>44766</v>
      </c>
      <c r="N430" s="5">
        <v>67</v>
      </c>
      <c r="O430" s="5">
        <v>67</v>
      </c>
      <c r="P430">
        <v>3</v>
      </c>
      <c r="Q430">
        <v>1.3</v>
      </c>
      <c r="R430">
        <v>0</v>
      </c>
      <c r="S430">
        <v>0</v>
      </c>
      <c r="T430">
        <v>0</v>
      </c>
      <c r="U430" t="s">
        <v>30</v>
      </c>
      <c r="V430" s="6">
        <v>0.53071759259259255</v>
      </c>
      <c r="W430">
        <v>3</v>
      </c>
      <c r="X430">
        <v>16</v>
      </c>
      <c r="Y430">
        <v>1112</v>
      </c>
      <c r="Z430">
        <v>11.192864999999999</v>
      </c>
      <c r="AA430">
        <v>11.740057</v>
      </c>
      <c r="AB430">
        <v>60.870398999999999</v>
      </c>
      <c r="AC430">
        <f t="shared" si="13"/>
        <v>106.98653390695547</v>
      </c>
    </row>
    <row r="431" spans="1:33" x14ac:dyDescent="0.2">
      <c r="A431" s="76">
        <v>149</v>
      </c>
      <c r="B431">
        <v>1205</v>
      </c>
      <c r="C431" s="2" t="str">
        <f t="shared" si="12"/>
        <v>NP-dry-1205</v>
      </c>
      <c r="D431" s="76" t="s">
        <v>144</v>
      </c>
      <c r="E431" s="76" t="s">
        <v>145</v>
      </c>
      <c r="F431" s="76" t="s">
        <v>146</v>
      </c>
      <c r="G431">
        <v>8</v>
      </c>
      <c r="H431">
        <v>9</v>
      </c>
      <c r="I431" s="2">
        <v>34</v>
      </c>
      <c r="J431" s="2">
        <v>34</v>
      </c>
      <c r="K431" s="3">
        <v>34</v>
      </c>
      <c r="L431" s="4">
        <v>44767</v>
      </c>
      <c r="M431" s="4">
        <v>44771</v>
      </c>
      <c r="N431" s="5">
        <v>68</v>
      </c>
      <c r="O431" s="5">
        <v>72</v>
      </c>
      <c r="P431">
        <v>3</v>
      </c>
      <c r="Q431">
        <v>1.3</v>
      </c>
      <c r="R431">
        <v>0</v>
      </c>
      <c r="S431">
        <v>0</v>
      </c>
      <c r="T431">
        <v>0</v>
      </c>
      <c r="U431" t="s">
        <v>30</v>
      </c>
      <c r="V431" s="6">
        <v>0.37667824074074074</v>
      </c>
      <c r="W431">
        <v>8</v>
      </c>
      <c r="X431">
        <v>9</v>
      </c>
      <c r="Y431">
        <v>1205</v>
      </c>
      <c r="Z431">
        <v>10.718904</v>
      </c>
      <c r="AA431">
        <v>12.949472999999999</v>
      </c>
      <c r="AB431">
        <v>60.410702000000001</v>
      </c>
      <c r="AC431">
        <f t="shared" si="13"/>
        <v>101.05225176330985</v>
      </c>
    </row>
    <row r="432" spans="1:33" x14ac:dyDescent="0.2">
      <c r="A432" s="76">
        <v>224</v>
      </c>
      <c r="B432">
        <v>1280</v>
      </c>
      <c r="C432" s="2" t="str">
        <f t="shared" si="12"/>
        <v>NP-dry-1280</v>
      </c>
      <c r="D432" s="76" t="s">
        <v>144</v>
      </c>
      <c r="E432" s="76" t="s">
        <v>145</v>
      </c>
      <c r="F432" s="76" t="s">
        <v>146</v>
      </c>
      <c r="G432">
        <v>13</v>
      </c>
      <c r="H432">
        <v>4</v>
      </c>
      <c r="I432" s="2">
        <v>33</v>
      </c>
      <c r="J432" s="2">
        <v>32</v>
      </c>
      <c r="K432" s="3">
        <v>32.5</v>
      </c>
      <c r="L432" s="4">
        <v>44768</v>
      </c>
      <c r="M432" s="4">
        <v>44771</v>
      </c>
      <c r="N432" s="5">
        <v>69</v>
      </c>
      <c r="O432" s="5">
        <v>72</v>
      </c>
      <c r="P432">
        <v>3.1</v>
      </c>
      <c r="Q432">
        <v>1.4</v>
      </c>
      <c r="R432">
        <v>0</v>
      </c>
      <c r="S432">
        <v>0</v>
      </c>
      <c r="T432">
        <v>0</v>
      </c>
      <c r="U432" t="s">
        <v>29</v>
      </c>
      <c r="V432" s="6">
        <v>0.54704861111111114</v>
      </c>
      <c r="W432">
        <v>13</v>
      </c>
      <c r="X432">
        <v>4</v>
      </c>
      <c r="Y432">
        <v>1280</v>
      </c>
      <c r="Z432">
        <v>9.0916999999999994</v>
      </c>
      <c r="AA432">
        <v>11.542615</v>
      </c>
      <c r="AB432">
        <v>60.804099999999998</v>
      </c>
      <c r="AC432">
        <f t="shared" si="13"/>
        <v>87.097041404773563</v>
      </c>
    </row>
    <row r="433" spans="1:33" x14ac:dyDescent="0.2">
      <c r="A433" s="76">
        <v>291</v>
      </c>
      <c r="B433">
        <v>1347</v>
      </c>
      <c r="C433" s="2" t="str">
        <f t="shared" si="12"/>
        <v>NP-dry-1347</v>
      </c>
      <c r="D433" s="76" t="s">
        <v>144</v>
      </c>
      <c r="E433" s="76" t="s">
        <v>145</v>
      </c>
      <c r="F433" s="76" t="s">
        <v>146</v>
      </c>
      <c r="G433">
        <v>16</v>
      </c>
      <c r="H433">
        <v>11</v>
      </c>
      <c r="I433" s="2">
        <v>34</v>
      </c>
      <c r="J433" s="2">
        <v>33</v>
      </c>
      <c r="K433" s="3">
        <v>33.5</v>
      </c>
      <c r="L433" s="4">
        <v>44767</v>
      </c>
      <c r="M433" s="4">
        <v>44771</v>
      </c>
      <c r="N433" s="5">
        <v>68</v>
      </c>
      <c r="O433" s="5">
        <v>72</v>
      </c>
      <c r="P433">
        <v>3.1</v>
      </c>
      <c r="Q433">
        <v>1.3</v>
      </c>
      <c r="R433">
        <v>0</v>
      </c>
      <c r="S433">
        <v>0</v>
      </c>
      <c r="T433">
        <v>0</v>
      </c>
      <c r="U433" t="s">
        <v>30</v>
      </c>
      <c r="V433" s="6">
        <v>0.41483796296296299</v>
      </c>
      <c r="W433">
        <v>16</v>
      </c>
      <c r="X433">
        <v>11</v>
      </c>
      <c r="Y433">
        <v>1347</v>
      </c>
      <c r="Z433">
        <v>9.1723140000000001</v>
      </c>
      <c r="AA433">
        <v>12.224864999999999</v>
      </c>
      <c r="AB433">
        <v>60.699401999999999</v>
      </c>
      <c r="AC433">
        <f t="shared" si="13"/>
        <v>87.191596387836768</v>
      </c>
    </row>
    <row r="434" spans="1:33" ht="16" x14ac:dyDescent="0.2">
      <c r="A434" s="76">
        <v>508</v>
      </c>
      <c r="B434">
        <v>1564</v>
      </c>
      <c r="C434" s="2" t="str">
        <f t="shared" si="12"/>
        <v>NP-dry-1564</v>
      </c>
      <c r="D434" s="76" t="s">
        <v>144</v>
      </c>
      <c r="E434" s="76" t="s">
        <v>145</v>
      </c>
      <c r="F434" s="76" t="s">
        <v>146</v>
      </c>
      <c r="G434">
        <v>28</v>
      </c>
      <c r="H434">
        <v>8</v>
      </c>
      <c r="I434" s="2">
        <v>33</v>
      </c>
      <c r="J434" s="2">
        <v>33</v>
      </c>
      <c r="K434" s="3">
        <v>33</v>
      </c>
      <c r="L434" s="4">
        <v>44768</v>
      </c>
      <c r="M434" s="4">
        <v>44771</v>
      </c>
      <c r="N434" s="5">
        <v>69</v>
      </c>
      <c r="O434" s="5">
        <v>72</v>
      </c>
      <c r="P434">
        <v>3.1</v>
      </c>
      <c r="Q434">
        <v>1.4</v>
      </c>
      <c r="R434">
        <v>0</v>
      </c>
      <c r="S434">
        <v>0</v>
      </c>
      <c r="T434">
        <v>0</v>
      </c>
      <c r="U434" t="s">
        <v>29</v>
      </c>
      <c r="V434" s="6">
        <v>0.64609953703703704</v>
      </c>
      <c r="W434">
        <v>28</v>
      </c>
      <c r="X434">
        <v>8</v>
      </c>
      <c r="Y434">
        <v>1564</v>
      </c>
      <c r="Z434">
        <v>9.6217190000000006</v>
      </c>
      <c r="AA434">
        <v>14.1608</v>
      </c>
      <c r="AB434">
        <v>58.413403000000002</v>
      </c>
      <c r="AC434">
        <f t="shared" si="13"/>
        <v>89.446332898995308</v>
      </c>
      <c r="AG434" s="85" t="s">
        <v>88</v>
      </c>
    </row>
    <row r="435" spans="1:33" x14ac:dyDescent="0.2">
      <c r="A435" s="76">
        <v>37</v>
      </c>
      <c r="B435">
        <v>1093</v>
      </c>
      <c r="C435" s="2" t="str">
        <f t="shared" si="12"/>
        <v>NP-dry-1093</v>
      </c>
      <c r="D435" s="76" t="s">
        <v>295</v>
      </c>
      <c r="E435" s="76" t="s">
        <v>296</v>
      </c>
      <c r="F435" s="76" t="s">
        <v>297</v>
      </c>
      <c r="G435">
        <v>2</v>
      </c>
      <c r="H435">
        <v>17</v>
      </c>
      <c r="I435" s="2">
        <v>33</v>
      </c>
      <c r="J435" s="2">
        <v>31</v>
      </c>
      <c r="K435" s="3">
        <v>32</v>
      </c>
      <c r="L435" s="4">
        <v>44765</v>
      </c>
      <c r="M435" s="4">
        <v>44765</v>
      </c>
      <c r="N435" s="5">
        <v>66</v>
      </c>
      <c r="O435" s="5">
        <v>66</v>
      </c>
      <c r="P435">
        <v>2.7</v>
      </c>
      <c r="Q435">
        <v>1.3</v>
      </c>
      <c r="R435">
        <v>1</v>
      </c>
      <c r="S435">
        <v>0</v>
      </c>
      <c r="T435">
        <v>0</v>
      </c>
      <c r="U435" t="s">
        <v>30</v>
      </c>
      <c r="V435" s="6">
        <v>0.55023148148148149</v>
      </c>
      <c r="W435">
        <v>2</v>
      </c>
      <c r="X435">
        <v>17</v>
      </c>
      <c r="Y435">
        <v>1093</v>
      </c>
      <c r="Z435">
        <v>11.542099</v>
      </c>
      <c r="AA435">
        <v>11.274958</v>
      </c>
      <c r="AB435">
        <v>61.069198999999998</v>
      </c>
      <c r="AC435">
        <f t="shared" si="13"/>
        <v>110.90604494987809</v>
      </c>
    </row>
    <row r="436" spans="1:33" x14ac:dyDescent="0.2">
      <c r="A436" s="76">
        <v>143</v>
      </c>
      <c r="B436">
        <v>1199</v>
      </c>
      <c r="C436" s="2" t="str">
        <f t="shared" si="12"/>
        <v>NP-dry-1199</v>
      </c>
      <c r="D436" s="76" t="s">
        <v>295</v>
      </c>
      <c r="E436" s="76" t="s">
        <v>296</v>
      </c>
      <c r="F436" s="76" t="s">
        <v>297</v>
      </c>
      <c r="G436">
        <v>8</v>
      </c>
      <c r="H436">
        <v>3</v>
      </c>
      <c r="I436" s="2">
        <v>32</v>
      </c>
      <c r="J436" s="2">
        <v>32</v>
      </c>
      <c r="K436" s="3">
        <v>32</v>
      </c>
      <c r="L436" s="4">
        <v>44767</v>
      </c>
      <c r="M436" s="4">
        <v>44770</v>
      </c>
      <c r="N436" s="5">
        <v>68</v>
      </c>
      <c r="O436" s="5">
        <v>71</v>
      </c>
      <c r="P436">
        <v>2.7</v>
      </c>
      <c r="Q436">
        <v>1.3</v>
      </c>
      <c r="R436">
        <v>0</v>
      </c>
      <c r="S436">
        <v>0</v>
      </c>
      <c r="T436">
        <v>0</v>
      </c>
      <c r="U436" t="s">
        <v>33</v>
      </c>
      <c r="V436" s="6">
        <v>0.66127314814814808</v>
      </c>
      <c r="W436">
        <v>8</v>
      </c>
      <c r="X436">
        <v>3</v>
      </c>
      <c r="Y436">
        <v>1199</v>
      </c>
      <c r="Z436">
        <v>13.887228</v>
      </c>
      <c r="AA436">
        <v>11.556715000000001</v>
      </c>
      <c r="AB436">
        <v>60.303902000000001</v>
      </c>
      <c r="AC436">
        <f t="shared" si="13"/>
        <v>133.01623166902434</v>
      </c>
    </row>
    <row r="437" spans="1:33" x14ac:dyDescent="0.2">
      <c r="A437" s="76">
        <v>183</v>
      </c>
      <c r="B437">
        <v>1239</v>
      </c>
      <c r="C437" s="2" t="str">
        <f t="shared" si="12"/>
        <v>NP-dry-1239</v>
      </c>
      <c r="D437" s="76" t="s">
        <v>295</v>
      </c>
      <c r="E437" s="76" t="s">
        <v>296</v>
      </c>
      <c r="F437" s="76" t="s">
        <v>297</v>
      </c>
      <c r="G437">
        <v>11</v>
      </c>
      <c r="H437">
        <v>3</v>
      </c>
      <c r="I437" s="2">
        <v>26</v>
      </c>
      <c r="J437" s="2">
        <v>31</v>
      </c>
      <c r="K437" s="3">
        <v>28.5</v>
      </c>
      <c r="L437" s="4">
        <v>44765</v>
      </c>
      <c r="M437" s="4">
        <v>44768</v>
      </c>
      <c r="N437" s="5">
        <v>66</v>
      </c>
      <c r="O437" s="5">
        <v>69</v>
      </c>
      <c r="P437">
        <v>2.6</v>
      </c>
      <c r="Q437">
        <v>1.4</v>
      </c>
      <c r="R437">
        <v>0</v>
      </c>
      <c r="S437">
        <v>0</v>
      </c>
      <c r="T437">
        <v>0</v>
      </c>
      <c r="U437" t="s">
        <v>33</v>
      </c>
      <c r="V437" s="6">
        <v>0.66246527777777775</v>
      </c>
      <c r="W437">
        <v>11</v>
      </c>
      <c r="X437">
        <v>3</v>
      </c>
      <c r="Y437">
        <v>1239</v>
      </c>
      <c r="Z437">
        <v>12.641477999999999</v>
      </c>
      <c r="AA437">
        <v>11.764358</v>
      </c>
      <c r="AB437">
        <v>60.091197999999999</v>
      </c>
      <c r="AC437">
        <f t="shared" si="13"/>
        <v>120.79977143613107</v>
      </c>
    </row>
    <row r="438" spans="1:33" x14ac:dyDescent="0.2">
      <c r="A438" s="76">
        <v>319</v>
      </c>
      <c r="B438">
        <v>1375</v>
      </c>
      <c r="C438" s="2" t="str">
        <f t="shared" si="12"/>
        <v>NP-dry-1375</v>
      </c>
      <c r="D438" s="76" t="s">
        <v>295</v>
      </c>
      <c r="E438" s="76" t="s">
        <v>296</v>
      </c>
      <c r="F438" s="76" t="s">
        <v>297</v>
      </c>
      <c r="G438">
        <v>17</v>
      </c>
      <c r="H438">
        <v>19</v>
      </c>
      <c r="I438" s="2">
        <v>32</v>
      </c>
      <c r="J438" s="2">
        <v>27</v>
      </c>
      <c r="K438" s="3">
        <v>29.5</v>
      </c>
      <c r="L438" s="4">
        <v>44765</v>
      </c>
      <c r="M438" s="4">
        <v>44767</v>
      </c>
      <c r="N438" s="5">
        <v>66</v>
      </c>
      <c r="O438" s="5">
        <v>68</v>
      </c>
      <c r="P438">
        <v>2.8</v>
      </c>
      <c r="Q438">
        <v>1.3</v>
      </c>
      <c r="R438">
        <v>0</v>
      </c>
      <c r="S438">
        <v>0</v>
      </c>
      <c r="T438">
        <v>0</v>
      </c>
      <c r="U438" t="s">
        <v>30</v>
      </c>
      <c r="V438" s="6">
        <v>0.69537037037037042</v>
      </c>
      <c r="W438">
        <v>17</v>
      </c>
      <c r="X438">
        <v>19</v>
      </c>
      <c r="Y438">
        <v>1375</v>
      </c>
      <c r="Z438">
        <v>11.040455</v>
      </c>
      <c r="AA438">
        <v>11.306316000000001</v>
      </c>
      <c r="AB438">
        <v>61.248001000000002</v>
      </c>
      <c r="AC438">
        <f t="shared" si="13"/>
        <v>106.04834019074075</v>
      </c>
    </row>
    <row r="439" spans="1:33" x14ac:dyDescent="0.2">
      <c r="A439" s="76">
        <v>415</v>
      </c>
      <c r="B439">
        <v>1471</v>
      </c>
      <c r="C439" s="2" t="str">
        <f t="shared" si="12"/>
        <v>NP-dry-1471</v>
      </c>
      <c r="D439" s="76" t="s">
        <v>295</v>
      </c>
      <c r="E439" s="76" t="s">
        <v>296</v>
      </c>
      <c r="F439" s="76" t="s">
        <v>297</v>
      </c>
      <c r="G439">
        <v>23</v>
      </c>
      <c r="H439">
        <v>15</v>
      </c>
      <c r="I439" s="2">
        <v>26</v>
      </c>
      <c r="J439" s="2">
        <v>32</v>
      </c>
      <c r="K439" s="3">
        <v>29</v>
      </c>
      <c r="L439" s="4">
        <v>44765</v>
      </c>
      <c r="M439" s="4">
        <v>44767</v>
      </c>
      <c r="N439" s="5">
        <v>66</v>
      </c>
      <c r="O439" s="5">
        <v>68</v>
      </c>
      <c r="P439">
        <v>2.4</v>
      </c>
      <c r="Q439">
        <v>1.3</v>
      </c>
      <c r="R439">
        <v>0</v>
      </c>
      <c r="S439">
        <v>0</v>
      </c>
      <c r="T439">
        <v>0</v>
      </c>
      <c r="U439" t="s">
        <v>30</v>
      </c>
      <c r="V439" s="6">
        <v>0.52055555555555555</v>
      </c>
      <c r="W439">
        <v>23</v>
      </c>
      <c r="X439">
        <v>15</v>
      </c>
      <c r="Y439">
        <v>1471</v>
      </c>
      <c r="Z439">
        <v>9.473967</v>
      </c>
      <c r="AA439">
        <v>11.403758</v>
      </c>
      <c r="AB439">
        <v>61.094700000000003</v>
      </c>
      <c r="AC439">
        <f t="shared" si="13"/>
        <v>90.901568667084007</v>
      </c>
    </row>
    <row r="440" spans="1:33" ht="16" x14ac:dyDescent="0.2">
      <c r="A440" s="76">
        <v>465</v>
      </c>
      <c r="B440">
        <v>1521</v>
      </c>
      <c r="C440" s="2" t="str">
        <f t="shared" si="12"/>
        <v>NP-dry-1521</v>
      </c>
      <c r="D440" s="76" t="s">
        <v>295</v>
      </c>
      <c r="E440" s="76" t="s">
        <v>296</v>
      </c>
      <c r="F440" s="76" t="s">
        <v>297</v>
      </c>
      <c r="G440">
        <v>26</v>
      </c>
      <c r="H440">
        <v>5</v>
      </c>
      <c r="I440" s="2">
        <v>33</v>
      </c>
      <c r="J440" s="2">
        <v>31</v>
      </c>
      <c r="K440" s="3">
        <v>32</v>
      </c>
      <c r="L440" s="4">
        <v>44765</v>
      </c>
      <c r="M440" s="4">
        <v>44767</v>
      </c>
      <c r="N440" s="5">
        <v>66</v>
      </c>
      <c r="O440" s="5">
        <v>68</v>
      </c>
      <c r="P440">
        <v>2.8</v>
      </c>
      <c r="Q440">
        <v>1.3</v>
      </c>
      <c r="R440">
        <v>0</v>
      </c>
      <c r="S440">
        <v>0</v>
      </c>
      <c r="T440">
        <v>0</v>
      </c>
      <c r="U440" t="s">
        <v>29</v>
      </c>
      <c r="V440" s="6">
        <v>0.56980324074074074</v>
      </c>
      <c r="W440">
        <v>26</v>
      </c>
      <c r="X440">
        <v>5</v>
      </c>
      <c r="Y440">
        <v>1521</v>
      </c>
      <c r="Z440">
        <v>9.8646010000000004</v>
      </c>
      <c r="AA440">
        <v>10.430664999999999</v>
      </c>
      <c r="AB440">
        <v>61.190102000000003</v>
      </c>
      <c r="AC440">
        <f t="shared" si="13"/>
        <v>95.689235095584991</v>
      </c>
      <c r="AG440" s="85" t="s">
        <v>88</v>
      </c>
    </row>
    <row r="441" spans="1:33" x14ac:dyDescent="0.2">
      <c r="A441" s="76">
        <v>70</v>
      </c>
      <c r="B441">
        <v>1126</v>
      </c>
      <c r="C441" s="2" t="str">
        <f t="shared" si="12"/>
        <v>NP-dry-1126</v>
      </c>
      <c r="D441" s="76" t="s">
        <v>221</v>
      </c>
      <c r="E441" s="76" t="s">
        <v>222</v>
      </c>
      <c r="F441" s="76" t="s">
        <v>223</v>
      </c>
      <c r="G441">
        <v>4</v>
      </c>
      <c r="H441">
        <v>10</v>
      </c>
      <c r="I441" s="2">
        <v>34</v>
      </c>
      <c r="J441" s="2">
        <v>33</v>
      </c>
      <c r="K441" s="3">
        <v>33.5</v>
      </c>
      <c r="L441" s="4">
        <v>44763</v>
      </c>
      <c r="M441" s="4">
        <v>44763</v>
      </c>
      <c r="N441" s="5">
        <v>64</v>
      </c>
      <c r="O441" s="5">
        <v>64</v>
      </c>
      <c r="P441">
        <v>2.8</v>
      </c>
      <c r="Q441">
        <v>1.1000000000000001</v>
      </c>
      <c r="R441">
        <v>0</v>
      </c>
      <c r="S441">
        <v>0</v>
      </c>
      <c r="T441">
        <v>0</v>
      </c>
      <c r="U441" t="s">
        <v>30</v>
      </c>
      <c r="V441" s="6">
        <v>0.39244212962962965</v>
      </c>
      <c r="W441">
        <v>4</v>
      </c>
      <c r="X441">
        <v>10</v>
      </c>
      <c r="Y441">
        <v>1126</v>
      </c>
      <c r="Z441">
        <v>11.743038</v>
      </c>
      <c r="AA441">
        <v>11.3575</v>
      </c>
      <c r="AB441">
        <v>61.075802000000003</v>
      </c>
      <c r="AC441">
        <f t="shared" si="13"/>
        <v>112.73185975848394</v>
      </c>
    </row>
    <row r="442" spans="1:33" x14ac:dyDescent="0.2">
      <c r="A442" s="76">
        <v>138</v>
      </c>
      <c r="B442">
        <v>1194</v>
      </c>
      <c r="C442" s="2" t="str">
        <f t="shared" si="12"/>
        <v>NP-dry-1194</v>
      </c>
      <c r="D442" s="76" t="s">
        <v>221</v>
      </c>
      <c r="E442" s="76" t="s">
        <v>222</v>
      </c>
      <c r="F442" s="76" t="s">
        <v>223</v>
      </c>
      <c r="G442">
        <v>7</v>
      </c>
      <c r="H442">
        <v>18</v>
      </c>
      <c r="I442" s="2">
        <v>33</v>
      </c>
      <c r="J442" s="2">
        <v>33</v>
      </c>
      <c r="K442" s="3">
        <v>33</v>
      </c>
      <c r="L442" s="4">
        <v>44763</v>
      </c>
      <c r="M442" s="4">
        <v>44768</v>
      </c>
      <c r="N442" s="5">
        <v>64</v>
      </c>
      <c r="O442" s="5">
        <v>69</v>
      </c>
      <c r="P442">
        <v>2.8</v>
      </c>
      <c r="Q442">
        <v>1.1000000000000001</v>
      </c>
      <c r="R442">
        <v>0</v>
      </c>
      <c r="S442">
        <v>0</v>
      </c>
      <c r="T442">
        <v>0</v>
      </c>
      <c r="U442" t="s">
        <v>30</v>
      </c>
      <c r="V442" s="6">
        <v>0.5700115740740741</v>
      </c>
      <c r="W442">
        <v>7</v>
      </c>
      <c r="X442">
        <v>18</v>
      </c>
      <c r="Y442">
        <v>1194</v>
      </c>
      <c r="Z442">
        <v>11.342466</v>
      </c>
      <c r="AA442">
        <v>11.552039000000001</v>
      </c>
      <c r="AB442">
        <v>60.929198999999997</v>
      </c>
      <c r="AC442">
        <f t="shared" si="13"/>
        <v>108.64744583148313</v>
      </c>
    </row>
    <row r="443" spans="1:33" x14ac:dyDescent="0.2">
      <c r="A443" s="76">
        <v>243</v>
      </c>
      <c r="B443">
        <v>1299</v>
      </c>
      <c r="C443" s="2" t="str">
        <f t="shared" si="12"/>
        <v>NP-dry-1299</v>
      </c>
      <c r="D443" s="76" t="s">
        <v>221</v>
      </c>
      <c r="E443" s="76" t="s">
        <v>222</v>
      </c>
      <c r="F443" s="76" t="s">
        <v>223</v>
      </c>
      <c r="G443">
        <v>14</v>
      </c>
      <c r="H443">
        <v>3</v>
      </c>
      <c r="I443" s="2">
        <v>31</v>
      </c>
      <c r="J443" s="2">
        <v>30</v>
      </c>
      <c r="K443" s="3">
        <v>30.5</v>
      </c>
      <c r="L443" s="4">
        <v>44764</v>
      </c>
      <c r="M443" s="4">
        <v>44767</v>
      </c>
      <c r="N443" s="5">
        <v>65</v>
      </c>
      <c r="O443" s="5">
        <v>68</v>
      </c>
      <c r="P443">
        <v>3</v>
      </c>
      <c r="Q443">
        <v>1.2</v>
      </c>
      <c r="R443">
        <v>0</v>
      </c>
      <c r="S443">
        <v>0</v>
      </c>
      <c r="T443">
        <v>0</v>
      </c>
      <c r="U443" t="s">
        <v>33</v>
      </c>
      <c r="V443" s="6">
        <v>0.66364583333333338</v>
      </c>
      <c r="W443">
        <v>14</v>
      </c>
      <c r="X443">
        <v>3</v>
      </c>
      <c r="Y443">
        <v>1299</v>
      </c>
      <c r="Z443">
        <v>12.715837000000001</v>
      </c>
      <c r="AA443">
        <v>12.046824000000001</v>
      </c>
      <c r="AB443">
        <v>59.890900000000002</v>
      </c>
      <c r="AC443">
        <f t="shared" si="13"/>
        <v>121.12134591686259</v>
      </c>
    </row>
    <row r="444" spans="1:33" x14ac:dyDescent="0.2">
      <c r="A444" s="76">
        <v>334</v>
      </c>
      <c r="B444">
        <v>1390</v>
      </c>
      <c r="C444" s="2" t="str">
        <f t="shared" si="12"/>
        <v>NP-dry-1390</v>
      </c>
      <c r="D444" s="76" t="s">
        <v>221</v>
      </c>
      <c r="E444" s="76" t="s">
        <v>222</v>
      </c>
      <c r="F444" s="76" t="s">
        <v>223</v>
      </c>
      <c r="G444">
        <v>18</v>
      </c>
      <c r="H444">
        <v>14</v>
      </c>
      <c r="I444" s="2">
        <v>31</v>
      </c>
      <c r="J444" s="2">
        <v>32</v>
      </c>
      <c r="K444" s="3">
        <v>31.5</v>
      </c>
      <c r="L444" s="4">
        <v>44764</v>
      </c>
      <c r="M444" s="4">
        <v>44768</v>
      </c>
      <c r="N444" s="5">
        <v>65</v>
      </c>
      <c r="O444" s="5">
        <v>69</v>
      </c>
      <c r="P444">
        <v>2.7</v>
      </c>
      <c r="Q444">
        <v>1</v>
      </c>
      <c r="R444">
        <v>0</v>
      </c>
      <c r="S444">
        <v>0</v>
      </c>
      <c r="T444">
        <v>0</v>
      </c>
      <c r="U444" t="s">
        <v>30</v>
      </c>
      <c r="V444" s="6">
        <v>0.50094907407407407</v>
      </c>
      <c r="W444">
        <v>18</v>
      </c>
      <c r="X444">
        <v>14</v>
      </c>
      <c r="Y444">
        <v>1390</v>
      </c>
      <c r="Z444">
        <v>10.894185999999999</v>
      </c>
      <c r="AA444">
        <v>11.785515</v>
      </c>
      <c r="AB444">
        <v>60.819302</v>
      </c>
      <c r="AC444">
        <f t="shared" si="13"/>
        <v>104.07799046793343</v>
      </c>
    </row>
    <row r="445" spans="1:33" x14ac:dyDescent="0.2">
      <c r="A445" s="76">
        <v>376</v>
      </c>
      <c r="B445">
        <v>1432</v>
      </c>
      <c r="C445" s="2" t="str">
        <f t="shared" si="12"/>
        <v>NP-dry-1432</v>
      </c>
      <c r="D445" s="76" t="s">
        <v>221</v>
      </c>
      <c r="E445" s="76" t="s">
        <v>222</v>
      </c>
      <c r="F445" s="76" t="s">
        <v>223</v>
      </c>
      <c r="G445">
        <v>21</v>
      </c>
      <c r="H445">
        <v>16</v>
      </c>
      <c r="I445" s="2">
        <v>33</v>
      </c>
      <c r="J445" s="2">
        <v>33</v>
      </c>
      <c r="K445" s="3">
        <v>33</v>
      </c>
      <c r="L445" s="4">
        <v>44763</v>
      </c>
      <c r="M445" s="4">
        <v>44767</v>
      </c>
      <c r="N445" s="5">
        <v>64</v>
      </c>
      <c r="O445" s="5">
        <v>68</v>
      </c>
      <c r="P445">
        <v>2.6</v>
      </c>
      <c r="Q445">
        <v>1.1000000000000001</v>
      </c>
      <c r="R445">
        <v>0</v>
      </c>
      <c r="S445">
        <v>0</v>
      </c>
      <c r="T445">
        <v>0</v>
      </c>
      <c r="U445" t="s">
        <v>30</v>
      </c>
      <c r="V445" s="6">
        <v>0.53763888888888889</v>
      </c>
      <c r="W445">
        <v>21</v>
      </c>
      <c r="X445">
        <v>16</v>
      </c>
      <c r="Y445">
        <v>1432</v>
      </c>
      <c r="Z445">
        <v>8.3524379999999994</v>
      </c>
      <c r="AA445">
        <v>11.352373</v>
      </c>
      <c r="AB445">
        <v>61.116698999999997</v>
      </c>
      <c r="AC445">
        <f t="shared" si="13"/>
        <v>80.187114246837808</v>
      </c>
    </row>
    <row r="446" spans="1:33" ht="16" x14ac:dyDescent="0.2">
      <c r="A446" s="76">
        <v>389</v>
      </c>
      <c r="B446">
        <v>1445</v>
      </c>
      <c r="C446" s="2" t="str">
        <f t="shared" si="12"/>
        <v>NP-dry-1445</v>
      </c>
      <c r="D446" s="76" t="s">
        <v>221</v>
      </c>
      <c r="E446" s="76" t="s">
        <v>222</v>
      </c>
      <c r="F446" s="76" t="s">
        <v>223</v>
      </c>
      <c r="G446">
        <v>22</v>
      </c>
      <c r="H446">
        <v>9</v>
      </c>
      <c r="I446" s="2">
        <v>33</v>
      </c>
      <c r="J446" s="2">
        <v>31</v>
      </c>
      <c r="K446" s="3">
        <v>32</v>
      </c>
      <c r="L446" s="4">
        <v>44763</v>
      </c>
      <c r="M446" s="4">
        <v>44766</v>
      </c>
      <c r="N446" s="5">
        <v>64</v>
      </c>
      <c r="O446" s="5">
        <v>67</v>
      </c>
      <c r="P446">
        <v>2.7</v>
      </c>
      <c r="Q446">
        <v>1.2</v>
      </c>
      <c r="R446">
        <v>0</v>
      </c>
      <c r="S446">
        <v>0</v>
      </c>
      <c r="T446">
        <v>0</v>
      </c>
      <c r="U446" t="s">
        <v>30</v>
      </c>
      <c r="V446" s="6">
        <v>0.38225694444444441</v>
      </c>
      <c r="W446">
        <v>22</v>
      </c>
      <c r="X446">
        <v>9</v>
      </c>
      <c r="Y446">
        <v>1445</v>
      </c>
      <c r="Z446">
        <v>10.245296</v>
      </c>
      <c r="AA446">
        <v>12.156248</v>
      </c>
      <c r="AB446">
        <v>60.813301000000003</v>
      </c>
      <c r="AC446">
        <f t="shared" si="13"/>
        <v>97.467448405226463</v>
      </c>
      <c r="AG446" s="85" t="s">
        <v>88</v>
      </c>
    </row>
    <row r="447" spans="1:33" x14ac:dyDescent="0.2">
      <c r="A447" s="76">
        <v>121</v>
      </c>
      <c r="B447">
        <v>1177</v>
      </c>
      <c r="C447" s="2" t="str">
        <f t="shared" si="12"/>
        <v>NP-dry-1177</v>
      </c>
      <c r="D447" s="76" t="s">
        <v>114</v>
      </c>
      <c r="E447" s="76" t="s">
        <v>115</v>
      </c>
      <c r="F447" s="76" t="s">
        <v>116</v>
      </c>
      <c r="G447">
        <v>7</v>
      </c>
      <c r="H447">
        <v>1</v>
      </c>
      <c r="I447" s="2">
        <v>32</v>
      </c>
      <c r="J447" s="2">
        <v>31</v>
      </c>
      <c r="K447" s="3">
        <v>31.5</v>
      </c>
      <c r="L447" s="4">
        <v>44765</v>
      </c>
      <c r="M447" s="4">
        <v>44768</v>
      </c>
      <c r="N447" s="5">
        <v>66</v>
      </c>
      <c r="O447" s="5">
        <v>69</v>
      </c>
      <c r="P447">
        <v>2.9</v>
      </c>
      <c r="Q447">
        <v>1.1000000000000001</v>
      </c>
      <c r="R447">
        <v>0</v>
      </c>
      <c r="S447">
        <v>0</v>
      </c>
      <c r="T447">
        <v>0</v>
      </c>
      <c r="U447" t="s">
        <v>31</v>
      </c>
      <c r="V447" s="6">
        <v>0.66548611111111111</v>
      </c>
      <c r="W447">
        <v>7</v>
      </c>
      <c r="X447">
        <v>1</v>
      </c>
      <c r="Y447">
        <v>1177</v>
      </c>
      <c r="Z447">
        <v>13.613301999999999</v>
      </c>
      <c r="AA447">
        <v>13.927198000000001</v>
      </c>
      <c r="AB447">
        <v>58.733902</v>
      </c>
      <c r="AC447">
        <f t="shared" si="13"/>
        <v>126.8976646461827</v>
      </c>
    </row>
    <row r="448" spans="1:33" x14ac:dyDescent="0.2">
      <c r="A448" s="76">
        <v>134</v>
      </c>
      <c r="B448">
        <v>1190</v>
      </c>
      <c r="C448" s="2" t="str">
        <f t="shared" si="12"/>
        <v>NP-dry-1190</v>
      </c>
      <c r="D448" s="76" t="s">
        <v>114</v>
      </c>
      <c r="E448" s="76" t="s">
        <v>115</v>
      </c>
      <c r="F448" s="76" t="s">
        <v>116</v>
      </c>
      <c r="G448">
        <v>7</v>
      </c>
      <c r="H448">
        <v>14</v>
      </c>
      <c r="I448" s="2">
        <v>32</v>
      </c>
      <c r="J448" s="2">
        <v>34</v>
      </c>
      <c r="K448" s="3">
        <v>33</v>
      </c>
      <c r="L448" s="4">
        <v>44766</v>
      </c>
      <c r="M448" s="4">
        <v>44769</v>
      </c>
      <c r="N448" s="5">
        <v>67</v>
      </c>
      <c r="O448" s="5">
        <v>70</v>
      </c>
      <c r="P448">
        <v>2.8</v>
      </c>
      <c r="Q448">
        <v>1.1000000000000001</v>
      </c>
      <c r="R448">
        <v>0</v>
      </c>
      <c r="S448">
        <v>0</v>
      </c>
      <c r="T448">
        <v>0</v>
      </c>
      <c r="U448" t="s">
        <v>30</v>
      </c>
      <c r="V448" s="6">
        <v>0.49686342592592592</v>
      </c>
      <c r="W448">
        <v>7</v>
      </c>
      <c r="X448">
        <v>14</v>
      </c>
      <c r="Y448">
        <v>1190</v>
      </c>
      <c r="Z448">
        <v>11.716141</v>
      </c>
      <c r="AA448">
        <v>12.169722999999999</v>
      </c>
      <c r="AB448">
        <v>60.696800000000003</v>
      </c>
      <c r="AC448">
        <f t="shared" si="13"/>
        <v>111.4430659179306</v>
      </c>
    </row>
    <row r="449" spans="1:33" x14ac:dyDescent="0.2">
      <c r="A449" s="76">
        <v>251</v>
      </c>
      <c r="B449">
        <v>1307</v>
      </c>
      <c r="C449" s="2" t="str">
        <f t="shared" si="12"/>
        <v>NP-dry-1307</v>
      </c>
      <c r="D449" s="76" t="s">
        <v>114</v>
      </c>
      <c r="E449" s="76" t="s">
        <v>115</v>
      </c>
      <c r="F449" s="76" t="s">
        <v>116</v>
      </c>
      <c r="G449">
        <v>14</v>
      </c>
      <c r="H449">
        <v>11</v>
      </c>
      <c r="I449" s="2">
        <v>34</v>
      </c>
      <c r="J449" s="2">
        <v>31</v>
      </c>
      <c r="K449" s="3">
        <v>32.5</v>
      </c>
      <c r="L449" s="4">
        <v>44764</v>
      </c>
      <c r="M449" s="4">
        <v>44767</v>
      </c>
      <c r="N449" s="5">
        <v>65</v>
      </c>
      <c r="O449" s="5">
        <v>68</v>
      </c>
      <c r="P449">
        <v>3</v>
      </c>
      <c r="Q449">
        <v>1.2</v>
      </c>
      <c r="R449">
        <v>0</v>
      </c>
      <c r="S449">
        <v>0</v>
      </c>
      <c r="T449">
        <v>0</v>
      </c>
      <c r="U449" t="s">
        <v>30</v>
      </c>
      <c r="V449" s="6">
        <v>0.41405092592592596</v>
      </c>
      <c r="W449">
        <v>14</v>
      </c>
      <c r="X449">
        <v>11</v>
      </c>
      <c r="Y449">
        <v>1307</v>
      </c>
      <c r="Z449">
        <v>12.068045</v>
      </c>
      <c r="AA449">
        <v>11.783549000000001</v>
      </c>
      <c r="AB449">
        <v>60.874001</v>
      </c>
      <c r="AC449">
        <f t="shared" si="13"/>
        <v>115.29506333296537</v>
      </c>
    </row>
    <row r="450" spans="1:33" x14ac:dyDescent="0.2">
      <c r="A450" s="76">
        <v>323</v>
      </c>
      <c r="B450">
        <v>1379</v>
      </c>
      <c r="C450" s="2" t="str">
        <f t="shared" si="12"/>
        <v>NP-dry-1379</v>
      </c>
      <c r="D450" s="76" t="s">
        <v>114</v>
      </c>
      <c r="E450" s="76" t="s">
        <v>115</v>
      </c>
      <c r="F450" s="76" t="s">
        <v>116</v>
      </c>
      <c r="G450">
        <v>18</v>
      </c>
      <c r="H450">
        <v>3</v>
      </c>
      <c r="I450" s="2">
        <v>33</v>
      </c>
      <c r="J450" s="2">
        <v>34</v>
      </c>
      <c r="K450" s="3">
        <v>33.5</v>
      </c>
      <c r="L450" s="4">
        <v>44766</v>
      </c>
      <c r="M450" s="4">
        <v>44744</v>
      </c>
      <c r="N450" s="5">
        <v>67</v>
      </c>
      <c r="O450" s="5">
        <v>45</v>
      </c>
      <c r="P450">
        <v>2.7</v>
      </c>
      <c r="Q450">
        <v>1.2</v>
      </c>
      <c r="R450">
        <v>0</v>
      </c>
      <c r="S450">
        <v>0</v>
      </c>
      <c r="T450">
        <v>0</v>
      </c>
      <c r="U450" t="s">
        <v>33</v>
      </c>
      <c r="V450" s="6">
        <v>0.66510416666666672</v>
      </c>
      <c r="W450">
        <v>18</v>
      </c>
      <c r="X450">
        <v>3</v>
      </c>
      <c r="Y450">
        <v>1379</v>
      </c>
      <c r="Z450">
        <v>9.0277419999999999</v>
      </c>
      <c r="AA450">
        <v>11.230157999999999</v>
      </c>
      <c r="AB450">
        <v>60.809798999999998</v>
      </c>
      <c r="AC450">
        <f t="shared" si="13"/>
        <v>86.789821541635533</v>
      </c>
    </row>
    <row r="451" spans="1:33" x14ac:dyDescent="0.2">
      <c r="A451" s="76">
        <v>477</v>
      </c>
      <c r="B451">
        <v>1533</v>
      </c>
      <c r="C451" s="2" t="str">
        <f t="shared" si="12"/>
        <v>NP-dry-1533</v>
      </c>
      <c r="D451" s="76" t="s">
        <v>114</v>
      </c>
      <c r="E451" s="76" t="s">
        <v>115</v>
      </c>
      <c r="F451" s="76" t="s">
        <v>116</v>
      </c>
      <c r="G451">
        <v>26</v>
      </c>
      <c r="H451">
        <v>17</v>
      </c>
      <c r="I451" s="2">
        <v>33</v>
      </c>
      <c r="J451" s="2">
        <v>31</v>
      </c>
      <c r="K451" s="3">
        <v>32</v>
      </c>
      <c r="L451" s="4">
        <v>44766</v>
      </c>
      <c r="M451" s="4">
        <v>44768</v>
      </c>
      <c r="N451" s="5">
        <v>67</v>
      </c>
      <c r="O451" s="5">
        <v>69</v>
      </c>
      <c r="P451">
        <v>2.6</v>
      </c>
      <c r="Q451">
        <v>1.1000000000000001</v>
      </c>
      <c r="R451">
        <v>0</v>
      </c>
      <c r="S451">
        <v>0</v>
      </c>
      <c r="T451">
        <v>0</v>
      </c>
      <c r="U451" t="s">
        <v>30</v>
      </c>
      <c r="V451" s="6">
        <v>0.56005787037037036</v>
      </c>
      <c r="W451">
        <v>26</v>
      </c>
      <c r="X451">
        <v>17</v>
      </c>
      <c r="Y451">
        <v>1533</v>
      </c>
      <c r="Z451">
        <v>8.2029709999999998</v>
      </c>
      <c r="AA451">
        <v>11.941433</v>
      </c>
      <c r="AB451">
        <v>60.8279</v>
      </c>
      <c r="AC451">
        <f t="shared" si="13"/>
        <v>78.228859624820714</v>
      </c>
    </row>
    <row r="452" spans="1:33" ht="16" x14ac:dyDescent="0.2">
      <c r="A452" s="76">
        <v>530</v>
      </c>
      <c r="B452">
        <v>1586</v>
      </c>
      <c r="C452" s="2" t="str">
        <f t="shared" si="12"/>
        <v>NP-dry-1586</v>
      </c>
      <c r="D452" s="76" t="s">
        <v>114</v>
      </c>
      <c r="E452" s="76" t="s">
        <v>115</v>
      </c>
      <c r="F452" s="76" t="s">
        <v>116</v>
      </c>
      <c r="G452">
        <v>29</v>
      </c>
      <c r="H452">
        <v>10</v>
      </c>
      <c r="I452" s="2">
        <v>34</v>
      </c>
      <c r="J452" s="2">
        <v>33</v>
      </c>
      <c r="K452" s="3">
        <v>33.5</v>
      </c>
      <c r="L452" s="4">
        <v>44768</v>
      </c>
      <c r="M452" s="4">
        <v>44770</v>
      </c>
      <c r="N452" s="5">
        <v>69</v>
      </c>
      <c r="O452" s="5">
        <v>71</v>
      </c>
      <c r="P452">
        <v>2.4</v>
      </c>
      <c r="Q452">
        <v>0.9</v>
      </c>
      <c r="R452">
        <v>0</v>
      </c>
      <c r="S452">
        <v>0</v>
      </c>
      <c r="T452">
        <v>0</v>
      </c>
      <c r="U452" t="s">
        <v>30</v>
      </c>
      <c r="V452" s="6">
        <v>0.40236111111111111</v>
      </c>
      <c r="W452">
        <v>29</v>
      </c>
      <c r="X452">
        <v>10</v>
      </c>
      <c r="Y452">
        <v>1586</v>
      </c>
      <c r="Z452">
        <v>11.044043</v>
      </c>
      <c r="AA452">
        <v>12.738216</v>
      </c>
      <c r="AB452">
        <v>60.391098</v>
      </c>
      <c r="AC452">
        <f t="shared" si="13"/>
        <v>104.37016880172079</v>
      </c>
      <c r="AG452" s="85" t="s">
        <v>88</v>
      </c>
    </row>
    <row r="453" spans="1:33" x14ac:dyDescent="0.2">
      <c r="A453" s="76">
        <v>129</v>
      </c>
      <c r="B453">
        <v>1185</v>
      </c>
      <c r="C453" s="2" t="str">
        <f t="shared" ref="C453:C516" si="14">"NP-dry-"&amp;B453</f>
        <v>NP-dry-1185</v>
      </c>
      <c r="D453" s="76" t="s">
        <v>135</v>
      </c>
      <c r="E453" s="76" t="s">
        <v>136</v>
      </c>
      <c r="F453" s="76" t="s">
        <v>137</v>
      </c>
      <c r="G453">
        <v>7</v>
      </c>
      <c r="H453">
        <v>9</v>
      </c>
      <c r="I453" s="2">
        <v>34</v>
      </c>
      <c r="J453" s="2">
        <v>31</v>
      </c>
      <c r="K453" s="3">
        <v>32.5</v>
      </c>
      <c r="L453" s="4">
        <v>44763</v>
      </c>
      <c r="M453" s="4">
        <v>44766</v>
      </c>
      <c r="N453" s="5">
        <v>64</v>
      </c>
      <c r="O453" s="5">
        <v>67</v>
      </c>
      <c r="P453">
        <v>2.7</v>
      </c>
      <c r="Q453">
        <v>1.1000000000000001</v>
      </c>
      <c r="R453">
        <v>0</v>
      </c>
      <c r="S453">
        <v>0</v>
      </c>
      <c r="T453">
        <v>0</v>
      </c>
      <c r="U453" t="s">
        <v>30</v>
      </c>
      <c r="V453" s="6">
        <v>0.3762152777777778</v>
      </c>
      <c r="W453">
        <v>7</v>
      </c>
      <c r="X453">
        <v>9</v>
      </c>
      <c r="Y453">
        <v>1185</v>
      </c>
      <c r="Z453">
        <v>12.167152</v>
      </c>
      <c r="AA453">
        <v>12.317005999999999</v>
      </c>
      <c r="AB453">
        <v>60.735698999999997</v>
      </c>
      <c r="AC453">
        <f t="shared" si="13"/>
        <v>115.53897587593386</v>
      </c>
    </row>
    <row r="454" spans="1:33" x14ac:dyDescent="0.2">
      <c r="A454" s="76">
        <v>248</v>
      </c>
      <c r="B454">
        <v>1304</v>
      </c>
      <c r="C454" s="2" t="str">
        <f t="shared" si="14"/>
        <v>NP-dry-1304</v>
      </c>
      <c r="D454" s="76" t="s">
        <v>135</v>
      </c>
      <c r="E454" s="76" t="s">
        <v>136</v>
      </c>
      <c r="F454" s="76" t="s">
        <v>137</v>
      </c>
      <c r="G454">
        <v>14</v>
      </c>
      <c r="H454">
        <v>8</v>
      </c>
      <c r="I454" s="2">
        <v>33</v>
      </c>
      <c r="J454" s="2">
        <v>31</v>
      </c>
      <c r="K454" s="3">
        <v>32</v>
      </c>
      <c r="L454" s="4">
        <v>44765</v>
      </c>
      <c r="M454" s="4">
        <v>44767</v>
      </c>
      <c r="N454" s="5">
        <v>66</v>
      </c>
      <c r="O454" s="5">
        <v>68</v>
      </c>
      <c r="P454">
        <v>3</v>
      </c>
      <c r="Q454">
        <v>1.2</v>
      </c>
      <c r="R454">
        <v>0</v>
      </c>
      <c r="S454">
        <v>0</v>
      </c>
      <c r="T454">
        <v>0</v>
      </c>
      <c r="U454" t="s">
        <v>29</v>
      </c>
      <c r="V454" s="6">
        <v>0.64118055555555553</v>
      </c>
      <c r="W454">
        <v>14</v>
      </c>
      <c r="X454">
        <v>8</v>
      </c>
      <c r="Y454">
        <v>1304</v>
      </c>
      <c r="Z454">
        <v>11.688442</v>
      </c>
      <c r="AA454">
        <v>10.319440999999999</v>
      </c>
      <c r="AB454">
        <v>61.155098000000002</v>
      </c>
      <c r="AC454">
        <f t="shared" si="13"/>
        <v>113.52176694372194</v>
      </c>
    </row>
    <row r="455" spans="1:33" x14ac:dyDescent="0.2">
      <c r="A455" s="76">
        <v>369</v>
      </c>
      <c r="B455">
        <v>1425</v>
      </c>
      <c r="C455" s="2" t="str">
        <f t="shared" si="14"/>
        <v>NP-dry-1425</v>
      </c>
      <c r="D455" s="76" t="s">
        <v>135</v>
      </c>
      <c r="E455" s="76" t="s">
        <v>136</v>
      </c>
      <c r="F455" s="76" t="s">
        <v>137</v>
      </c>
      <c r="G455">
        <v>21</v>
      </c>
      <c r="H455">
        <v>9</v>
      </c>
      <c r="I455" s="2">
        <v>35</v>
      </c>
      <c r="J455" s="2">
        <v>32</v>
      </c>
      <c r="K455" s="3">
        <v>33.5</v>
      </c>
      <c r="L455" s="4">
        <v>44765</v>
      </c>
      <c r="M455" s="4">
        <v>44767</v>
      </c>
      <c r="N455" s="5">
        <v>66</v>
      </c>
      <c r="O455" s="5">
        <v>68</v>
      </c>
      <c r="P455">
        <v>2.9</v>
      </c>
      <c r="Q455">
        <v>1.3</v>
      </c>
      <c r="R455">
        <v>0</v>
      </c>
      <c r="S455">
        <v>0</v>
      </c>
      <c r="T455">
        <v>0</v>
      </c>
      <c r="U455" t="s">
        <v>30</v>
      </c>
      <c r="V455" s="6">
        <v>0.38186342592592593</v>
      </c>
      <c r="W455">
        <v>21</v>
      </c>
      <c r="X455">
        <v>9</v>
      </c>
      <c r="Y455">
        <v>1425</v>
      </c>
      <c r="Z455">
        <v>8.2731820000000003</v>
      </c>
      <c r="AA455">
        <v>12.130898</v>
      </c>
      <c r="AB455">
        <v>60.856602000000002</v>
      </c>
      <c r="AC455">
        <f t="shared" si="13"/>
        <v>78.72868107220647</v>
      </c>
    </row>
    <row r="456" spans="1:33" x14ac:dyDescent="0.2">
      <c r="A456" s="76">
        <v>135</v>
      </c>
      <c r="B456">
        <v>1191</v>
      </c>
      <c r="C456" s="2" t="str">
        <f t="shared" si="14"/>
        <v>NP-dry-1191</v>
      </c>
      <c r="D456" s="76" t="s">
        <v>156</v>
      </c>
      <c r="E456" s="76" t="s">
        <v>157</v>
      </c>
      <c r="F456" s="76" t="s">
        <v>158</v>
      </c>
      <c r="G456">
        <v>7</v>
      </c>
      <c r="H456">
        <v>15</v>
      </c>
      <c r="I456" s="2">
        <v>33</v>
      </c>
      <c r="J456" s="2">
        <v>32</v>
      </c>
      <c r="K456" s="3">
        <v>32.5</v>
      </c>
      <c r="L456" s="4">
        <v>44766</v>
      </c>
      <c r="M456" s="4">
        <v>44769</v>
      </c>
      <c r="N456" s="5">
        <v>67</v>
      </c>
      <c r="O456" s="5">
        <v>70</v>
      </c>
      <c r="P456">
        <v>2.9</v>
      </c>
      <c r="Q456">
        <v>1.3</v>
      </c>
      <c r="R456">
        <v>0</v>
      </c>
      <c r="S456">
        <v>0</v>
      </c>
      <c r="T456">
        <v>0</v>
      </c>
      <c r="U456" t="s">
        <v>30</v>
      </c>
      <c r="V456" s="6">
        <v>0.51401620370370371</v>
      </c>
      <c r="W456">
        <v>7</v>
      </c>
      <c r="X456">
        <v>15</v>
      </c>
      <c r="Y456">
        <v>1191</v>
      </c>
      <c r="Z456">
        <v>10.121245999999999</v>
      </c>
      <c r="AA456">
        <v>11.740399</v>
      </c>
      <c r="AB456">
        <v>60.903098999999997</v>
      </c>
      <c r="AC456">
        <f t="shared" si="13"/>
        <v>96.743133456488408</v>
      </c>
    </row>
    <row r="457" spans="1:33" x14ac:dyDescent="0.2">
      <c r="A457" s="76">
        <v>161</v>
      </c>
      <c r="B457">
        <v>1217</v>
      </c>
      <c r="C457" s="2" t="str">
        <f t="shared" si="14"/>
        <v>NP-dry-1217</v>
      </c>
      <c r="D457" s="76" t="s">
        <v>156</v>
      </c>
      <c r="E457" s="76" t="s">
        <v>157</v>
      </c>
      <c r="F457" s="76" t="s">
        <v>158</v>
      </c>
      <c r="G457">
        <v>9</v>
      </c>
      <c r="H457">
        <v>1</v>
      </c>
      <c r="I457" s="2">
        <v>28</v>
      </c>
      <c r="J457" s="2">
        <v>33</v>
      </c>
      <c r="K457" s="3">
        <v>30.5</v>
      </c>
      <c r="L457" s="4">
        <v>44765</v>
      </c>
      <c r="M457" s="4">
        <v>44766</v>
      </c>
      <c r="N457" s="5">
        <v>66</v>
      </c>
      <c r="O457" s="5">
        <v>67</v>
      </c>
      <c r="P457">
        <v>2.9</v>
      </c>
      <c r="Q457">
        <v>1.2</v>
      </c>
      <c r="R457">
        <v>0</v>
      </c>
      <c r="S457">
        <v>0</v>
      </c>
      <c r="T457">
        <v>0</v>
      </c>
      <c r="U457" t="s">
        <v>31</v>
      </c>
      <c r="V457" s="6">
        <v>0.66629629629629628</v>
      </c>
      <c r="W457">
        <v>9</v>
      </c>
      <c r="X457">
        <v>1</v>
      </c>
      <c r="Y457">
        <v>1217</v>
      </c>
      <c r="Z457">
        <v>12.891106000000001</v>
      </c>
      <c r="AA457">
        <v>13.579972</v>
      </c>
      <c r="AB457">
        <v>58.934798999999998</v>
      </c>
      <c r="AC457">
        <f t="shared" si="13"/>
        <v>120.65040708685638</v>
      </c>
    </row>
    <row r="458" spans="1:33" x14ac:dyDescent="0.2">
      <c r="A458" s="76">
        <v>295</v>
      </c>
      <c r="B458">
        <v>1351</v>
      </c>
      <c r="C458" s="2" t="str">
        <f t="shared" si="14"/>
        <v>NP-dry-1351</v>
      </c>
      <c r="D458" s="76" t="s">
        <v>156</v>
      </c>
      <c r="E458" s="76" t="s">
        <v>157</v>
      </c>
      <c r="F458" s="76" t="s">
        <v>158</v>
      </c>
      <c r="G458">
        <v>16</v>
      </c>
      <c r="H458">
        <v>15</v>
      </c>
      <c r="I458" s="2">
        <v>31</v>
      </c>
      <c r="J458" s="2">
        <v>33</v>
      </c>
      <c r="K458" s="3">
        <v>32</v>
      </c>
      <c r="L458" s="4">
        <v>44766</v>
      </c>
      <c r="M458" s="4">
        <v>44769</v>
      </c>
      <c r="N458" s="5">
        <v>67</v>
      </c>
      <c r="O458" s="5">
        <v>70</v>
      </c>
      <c r="P458">
        <v>2.9</v>
      </c>
      <c r="Q458">
        <v>1.1000000000000001</v>
      </c>
      <c r="R458">
        <v>1</v>
      </c>
      <c r="S458">
        <v>0</v>
      </c>
      <c r="T458">
        <v>0</v>
      </c>
      <c r="U458" t="s">
        <v>30</v>
      </c>
      <c r="V458" s="6">
        <v>0.51795138888888892</v>
      </c>
      <c r="W458">
        <v>16</v>
      </c>
      <c r="X458">
        <v>15</v>
      </c>
      <c r="Y458">
        <v>1351</v>
      </c>
      <c r="Z458">
        <v>7.8043380000000004</v>
      </c>
      <c r="AA458">
        <v>11.616782000000001</v>
      </c>
      <c r="AB458">
        <v>60.986300999999997</v>
      </c>
      <c r="AC458">
        <f t="shared" si="13"/>
        <v>74.701631933256024</v>
      </c>
    </row>
    <row r="459" spans="1:33" x14ac:dyDescent="0.2">
      <c r="A459" s="76">
        <v>498</v>
      </c>
      <c r="B459">
        <v>1554</v>
      </c>
      <c r="C459" s="2" t="str">
        <f t="shared" si="14"/>
        <v>NP-dry-1554</v>
      </c>
      <c r="D459" s="76" t="s">
        <v>156</v>
      </c>
      <c r="E459" s="76" t="s">
        <v>157</v>
      </c>
      <c r="F459" s="76" t="s">
        <v>158</v>
      </c>
      <c r="G459">
        <v>27</v>
      </c>
      <c r="H459">
        <v>18</v>
      </c>
      <c r="I459" s="2">
        <v>30</v>
      </c>
      <c r="J459" s="2">
        <v>29</v>
      </c>
      <c r="K459" s="3">
        <v>29.5</v>
      </c>
      <c r="L459" s="4">
        <v>44765</v>
      </c>
      <c r="M459" s="4">
        <v>44767</v>
      </c>
      <c r="N459" s="5">
        <v>66</v>
      </c>
      <c r="O459" s="5">
        <v>68</v>
      </c>
      <c r="P459">
        <v>2.8</v>
      </c>
      <c r="Q459">
        <v>1.3</v>
      </c>
      <c r="R459">
        <v>1</v>
      </c>
      <c r="S459">
        <v>0</v>
      </c>
      <c r="T459">
        <v>0</v>
      </c>
      <c r="U459" t="s">
        <v>30</v>
      </c>
      <c r="V459" s="6">
        <v>0.57799768518518524</v>
      </c>
      <c r="W459">
        <v>27</v>
      </c>
      <c r="X459">
        <v>18</v>
      </c>
      <c r="Y459">
        <v>1554</v>
      </c>
      <c r="Z459">
        <v>8.1283609999999999</v>
      </c>
      <c r="AA459">
        <v>11.609491</v>
      </c>
      <c r="AB459">
        <v>60.946800000000003</v>
      </c>
      <c r="AC459">
        <f t="shared" ref="AC459:AC522" si="15">((Z459*(1-(AA459/100)))/47.32)*(43560/(5*17))</f>
        <v>77.809536384161973</v>
      </c>
    </row>
    <row r="460" spans="1:33" ht="16" x14ac:dyDescent="0.2">
      <c r="A460" s="76">
        <v>526</v>
      </c>
      <c r="B460">
        <v>1582</v>
      </c>
      <c r="C460" s="2" t="str">
        <f t="shared" si="14"/>
        <v>NP-dry-1582</v>
      </c>
      <c r="D460" s="76" t="s">
        <v>156</v>
      </c>
      <c r="E460" s="76" t="s">
        <v>157</v>
      </c>
      <c r="F460" s="76" t="s">
        <v>158</v>
      </c>
      <c r="G460">
        <v>29</v>
      </c>
      <c r="H460">
        <v>6</v>
      </c>
      <c r="I460" s="2">
        <v>32</v>
      </c>
      <c r="J460" s="2">
        <v>27</v>
      </c>
      <c r="K460" s="3">
        <v>29.5</v>
      </c>
      <c r="L460" s="4">
        <v>44767</v>
      </c>
      <c r="M460" s="4">
        <v>44771</v>
      </c>
      <c r="N460" s="5">
        <v>68</v>
      </c>
      <c r="O460" s="5">
        <v>72</v>
      </c>
      <c r="P460">
        <v>3.1</v>
      </c>
      <c r="Q460">
        <v>1.3</v>
      </c>
      <c r="R460">
        <v>0</v>
      </c>
      <c r="S460">
        <v>0</v>
      </c>
      <c r="T460">
        <v>0</v>
      </c>
      <c r="U460" t="s">
        <v>29</v>
      </c>
      <c r="V460" s="6">
        <v>0.58775462962962965</v>
      </c>
      <c r="W460">
        <v>29</v>
      </c>
      <c r="X460">
        <v>6</v>
      </c>
      <c r="Y460">
        <v>1582</v>
      </c>
      <c r="Z460">
        <v>9.1418510000000008</v>
      </c>
      <c r="AA460">
        <v>11.375648</v>
      </c>
      <c r="AB460">
        <v>60.512000999999998</v>
      </c>
      <c r="AC460">
        <f t="shared" si="15"/>
        <v>87.742786158877848</v>
      </c>
      <c r="AG460" s="85" t="s">
        <v>88</v>
      </c>
    </row>
    <row r="461" spans="1:33" x14ac:dyDescent="0.2">
      <c r="A461" s="76">
        <v>49</v>
      </c>
      <c r="B461">
        <v>1105</v>
      </c>
      <c r="C461" s="2" t="str">
        <f t="shared" si="14"/>
        <v>NP-dry-1105</v>
      </c>
      <c r="D461" s="76" t="s">
        <v>203</v>
      </c>
      <c r="E461" s="76" t="s">
        <v>204</v>
      </c>
      <c r="F461" s="76" t="s">
        <v>205</v>
      </c>
      <c r="G461">
        <v>3</v>
      </c>
      <c r="H461">
        <v>9</v>
      </c>
      <c r="I461" s="2">
        <v>31</v>
      </c>
      <c r="J461" s="2">
        <v>33</v>
      </c>
      <c r="K461" s="3">
        <v>32</v>
      </c>
      <c r="L461" s="4">
        <v>44768</v>
      </c>
      <c r="M461" s="4">
        <v>44768</v>
      </c>
      <c r="N461" s="5">
        <v>69</v>
      </c>
      <c r="O461" s="5">
        <v>69</v>
      </c>
      <c r="P461">
        <v>2.9</v>
      </c>
      <c r="Q461">
        <v>1.3</v>
      </c>
      <c r="R461">
        <v>0</v>
      </c>
      <c r="S461">
        <v>0</v>
      </c>
      <c r="T461">
        <v>0</v>
      </c>
      <c r="U461" t="s">
        <v>30</v>
      </c>
      <c r="V461" s="6">
        <v>0.37468750000000001</v>
      </c>
      <c r="W461">
        <v>3</v>
      </c>
      <c r="X461">
        <v>9</v>
      </c>
      <c r="Y461">
        <v>1105</v>
      </c>
      <c r="Z461">
        <v>9.1466729999999998</v>
      </c>
      <c r="AA461">
        <v>13.276032000000001</v>
      </c>
      <c r="AB461">
        <v>60.2761</v>
      </c>
      <c r="AC461">
        <f t="shared" si="15"/>
        <v>85.906594467919774</v>
      </c>
    </row>
    <row r="462" spans="1:33" x14ac:dyDescent="0.2">
      <c r="A462" s="76">
        <v>77</v>
      </c>
      <c r="B462">
        <v>1133</v>
      </c>
      <c r="C462" s="2" t="str">
        <f t="shared" si="14"/>
        <v>NP-dry-1133</v>
      </c>
      <c r="D462" s="76" t="s">
        <v>203</v>
      </c>
      <c r="E462" s="76" t="s">
        <v>204</v>
      </c>
      <c r="F462" s="76" t="s">
        <v>205</v>
      </c>
      <c r="G462">
        <v>4</v>
      </c>
      <c r="H462">
        <v>17</v>
      </c>
      <c r="I462" s="2">
        <v>32</v>
      </c>
      <c r="J462" s="2">
        <v>34</v>
      </c>
      <c r="K462" s="3">
        <v>33</v>
      </c>
      <c r="L462" s="4">
        <v>44765</v>
      </c>
      <c r="M462" s="4">
        <v>44765</v>
      </c>
      <c r="N462" s="5">
        <v>66</v>
      </c>
      <c r="O462" s="5">
        <v>66</v>
      </c>
      <c r="P462">
        <v>3</v>
      </c>
      <c r="Q462">
        <v>1.5</v>
      </c>
      <c r="R462">
        <v>0</v>
      </c>
      <c r="S462">
        <v>0</v>
      </c>
      <c r="T462">
        <v>0</v>
      </c>
      <c r="U462" t="s">
        <v>30</v>
      </c>
      <c r="V462" s="6">
        <v>0.55101851851851846</v>
      </c>
      <c r="W462">
        <v>4</v>
      </c>
      <c r="X462">
        <v>17</v>
      </c>
      <c r="Y462">
        <v>1133</v>
      </c>
      <c r="Z462">
        <v>9.2740819999999999</v>
      </c>
      <c r="AA462">
        <v>12.31419</v>
      </c>
      <c r="AB462">
        <v>60.535603000000002</v>
      </c>
      <c r="AC462">
        <f t="shared" si="15"/>
        <v>88.069282689087714</v>
      </c>
    </row>
    <row r="463" spans="1:33" x14ac:dyDescent="0.2">
      <c r="A463" s="76">
        <v>220</v>
      </c>
      <c r="B463">
        <v>1276</v>
      </c>
      <c r="C463" s="2" t="str">
        <f t="shared" si="14"/>
        <v>NP-dry-1276</v>
      </c>
      <c r="D463" s="76" t="s">
        <v>203</v>
      </c>
      <c r="E463" s="76" t="s">
        <v>204</v>
      </c>
      <c r="F463" s="76" t="s">
        <v>205</v>
      </c>
      <c r="G463">
        <v>12</v>
      </c>
      <c r="H463">
        <v>20</v>
      </c>
      <c r="I463" s="2">
        <v>30</v>
      </c>
      <c r="J463" s="2">
        <v>33</v>
      </c>
      <c r="K463" s="3">
        <v>31.5</v>
      </c>
      <c r="L463" s="4">
        <v>44768</v>
      </c>
      <c r="M463" s="4">
        <v>44772</v>
      </c>
      <c r="N463" s="5">
        <v>69</v>
      </c>
      <c r="O463" s="5">
        <v>73</v>
      </c>
      <c r="P463">
        <v>2.8</v>
      </c>
      <c r="Q463">
        <v>1.2</v>
      </c>
      <c r="R463">
        <v>0</v>
      </c>
      <c r="S463">
        <v>0</v>
      </c>
      <c r="T463">
        <v>0</v>
      </c>
      <c r="U463" t="s">
        <v>30</v>
      </c>
      <c r="V463" s="6">
        <v>0.70728009259259261</v>
      </c>
      <c r="W463">
        <v>12</v>
      </c>
      <c r="X463">
        <v>20</v>
      </c>
      <c r="Y463">
        <v>1276</v>
      </c>
      <c r="Z463">
        <v>8.3236080000000001</v>
      </c>
      <c r="AA463">
        <v>13.644007999999999</v>
      </c>
      <c r="AB463">
        <v>59.761200000000002</v>
      </c>
      <c r="AC463">
        <f t="shared" si="15"/>
        <v>77.8445667307045</v>
      </c>
    </row>
    <row r="464" spans="1:33" x14ac:dyDescent="0.2">
      <c r="A464" s="76">
        <v>222</v>
      </c>
      <c r="B464">
        <v>1278</v>
      </c>
      <c r="C464" s="2" t="str">
        <f t="shared" si="14"/>
        <v>NP-dry-1278</v>
      </c>
      <c r="D464" s="76" t="s">
        <v>203</v>
      </c>
      <c r="E464" s="76" t="s">
        <v>204</v>
      </c>
      <c r="F464" s="76" t="s">
        <v>205</v>
      </c>
      <c r="G464">
        <v>13</v>
      </c>
      <c r="H464">
        <v>2</v>
      </c>
      <c r="I464" s="2">
        <v>33</v>
      </c>
      <c r="J464" s="2">
        <v>33</v>
      </c>
      <c r="K464" s="3">
        <v>33</v>
      </c>
      <c r="L464" s="4">
        <v>44772</v>
      </c>
      <c r="M464" s="4">
        <v>44775</v>
      </c>
      <c r="N464" s="5">
        <v>73</v>
      </c>
      <c r="O464" s="5">
        <v>76</v>
      </c>
      <c r="P464">
        <v>2.9</v>
      </c>
      <c r="Q464">
        <v>1.3</v>
      </c>
      <c r="R464">
        <v>0</v>
      </c>
      <c r="S464">
        <v>0</v>
      </c>
      <c r="T464">
        <v>0</v>
      </c>
      <c r="U464" t="s">
        <v>33</v>
      </c>
      <c r="V464" s="6">
        <v>0.51047453703703705</v>
      </c>
      <c r="W464">
        <v>13</v>
      </c>
      <c r="X464">
        <v>2</v>
      </c>
      <c r="Y464">
        <v>1278</v>
      </c>
      <c r="Z464">
        <v>11.386877</v>
      </c>
      <c r="AA464">
        <v>17.355066000000001</v>
      </c>
      <c r="AB464">
        <v>57.107799999999997</v>
      </c>
      <c r="AC464">
        <f t="shared" si="15"/>
        <v>101.91663500221647</v>
      </c>
    </row>
    <row r="465" spans="1:33" x14ac:dyDescent="0.2">
      <c r="A465" s="76">
        <v>374</v>
      </c>
      <c r="B465">
        <v>1430</v>
      </c>
      <c r="C465" s="2" t="str">
        <f t="shared" si="14"/>
        <v>NP-dry-1430</v>
      </c>
      <c r="D465" s="76" t="s">
        <v>203</v>
      </c>
      <c r="E465" s="76" t="s">
        <v>204</v>
      </c>
      <c r="F465" s="76" t="s">
        <v>205</v>
      </c>
      <c r="G465">
        <v>21</v>
      </c>
      <c r="H465">
        <v>14</v>
      </c>
      <c r="I465" s="2">
        <v>33</v>
      </c>
      <c r="J465" s="2">
        <v>31</v>
      </c>
      <c r="K465" s="3">
        <v>32</v>
      </c>
      <c r="L465" s="4">
        <v>44771</v>
      </c>
      <c r="M465" s="4">
        <v>44774</v>
      </c>
      <c r="N465" s="5">
        <v>72</v>
      </c>
      <c r="O465" s="5">
        <v>75</v>
      </c>
      <c r="P465">
        <v>2.7</v>
      </c>
      <c r="Q465">
        <v>1.1000000000000001</v>
      </c>
      <c r="R465">
        <v>0</v>
      </c>
      <c r="S465">
        <v>0</v>
      </c>
      <c r="T465">
        <v>0</v>
      </c>
      <c r="U465" t="s">
        <v>30</v>
      </c>
      <c r="V465" s="6">
        <v>0.50206018518518525</v>
      </c>
      <c r="W465">
        <v>21</v>
      </c>
      <c r="X465">
        <v>14</v>
      </c>
      <c r="Y465">
        <v>1430</v>
      </c>
      <c r="Z465">
        <v>4.9640380000000004</v>
      </c>
      <c r="AA465">
        <v>12.788289000000001</v>
      </c>
      <c r="AB465">
        <v>60.240101000000003</v>
      </c>
      <c r="AC465">
        <f t="shared" si="15"/>
        <v>46.885020881306815</v>
      </c>
    </row>
    <row r="466" spans="1:33" ht="16" x14ac:dyDescent="0.2">
      <c r="A466" s="76">
        <v>444</v>
      </c>
      <c r="B466">
        <v>1500</v>
      </c>
      <c r="C466" s="2" t="str">
        <f t="shared" si="14"/>
        <v>NP-dry-1500</v>
      </c>
      <c r="D466" s="76" t="s">
        <v>203</v>
      </c>
      <c r="E466" s="76" t="s">
        <v>204</v>
      </c>
      <c r="F466" s="76" t="s">
        <v>205</v>
      </c>
      <c r="G466">
        <v>25</v>
      </c>
      <c r="H466">
        <v>4</v>
      </c>
      <c r="I466" s="2">
        <v>34</v>
      </c>
      <c r="J466" s="2">
        <v>34</v>
      </c>
      <c r="K466" s="3">
        <v>34</v>
      </c>
      <c r="L466" s="4">
        <v>44768</v>
      </c>
      <c r="M466" s="4">
        <v>44774</v>
      </c>
      <c r="N466" s="5">
        <v>69</v>
      </c>
      <c r="O466" s="5">
        <v>75</v>
      </c>
      <c r="P466">
        <v>2.9</v>
      </c>
      <c r="Q466">
        <v>1.3</v>
      </c>
      <c r="R466">
        <v>0</v>
      </c>
      <c r="S466">
        <v>0</v>
      </c>
      <c r="T466">
        <v>0</v>
      </c>
      <c r="U466" t="s">
        <v>29</v>
      </c>
      <c r="V466" s="6">
        <v>0.55167824074074068</v>
      </c>
      <c r="W466">
        <v>25</v>
      </c>
      <c r="X466">
        <v>4</v>
      </c>
      <c r="Y466">
        <v>1500</v>
      </c>
      <c r="Z466">
        <v>4.1096110000000001</v>
      </c>
      <c r="AA466">
        <v>14.980399</v>
      </c>
      <c r="AB466">
        <v>58.267600999999999</v>
      </c>
      <c r="AC466">
        <f t="shared" si="15"/>
        <v>37.839377840126772</v>
      </c>
      <c r="AG466" s="85" t="s">
        <v>88</v>
      </c>
    </row>
    <row r="467" spans="1:33" x14ac:dyDescent="0.2">
      <c r="A467" s="76">
        <v>31</v>
      </c>
      <c r="B467">
        <v>1087</v>
      </c>
      <c r="C467" s="2" t="str">
        <f t="shared" si="14"/>
        <v>NP-dry-1087</v>
      </c>
      <c r="D467" s="76" t="s">
        <v>147</v>
      </c>
      <c r="E467" s="76" t="s">
        <v>148</v>
      </c>
      <c r="F467" s="76" t="s">
        <v>149</v>
      </c>
      <c r="G467">
        <v>2</v>
      </c>
      <c r="H467">
        <v>11</v>
      </c>
      <c r="I467" s="2">
        <v>31</v>
      </c>
      <c r="J467" s="2">
        <v>33</v>
      </c>
      <c r="K467" s="3">
        <v>32</v>
      </c>
      <c r="L467" s="4">
        <v>44767</v>
      </c>
      <c r="M467" s="4">
        <v>44767</v>
      </c>
      <c r="N467" s="5">
        <v>68</v>
      </c>
      <c r="O467" s="5">
        <v>68</v>
      </c>
      <c r="P467">
        <v>3</v>
      </c>
      <c r="Q467">
        <v>1.2</v>
      </c>
      <c r="R467">
        <v>0</v>
      </c>
      <c r="S467">
        <v>0</v>
      </c>
      <c r="T467">
        <v>0</v>
      </c>
      <c r="U467" t="s">
        <v>30</v>
      </c>
      <c r="V467" s="6">
        <v>0.40902777777777777</v>
      </c>
      <c r="W467">
        <v>2</v>
      </c>
      <c r="X467">
        <v>11</v>
      </c>
      <c r="Y467">
        <v>1087</v>
      </c>
      <c r="Z467">
        <v>5.7774580000000002</v>
      </c>
      <c r="AA467">
        <v>12.657864999999999</v>
      </c>
      <c r="AB467">
        <v>60.390900000000002</v>
      </c>
      <c r="AC467">
        <f t="shared" si="15"/>
        <v>54.649325997672115</v>
      </c>
    </row>
    <row r="468" spans="1:33" x14ac:dyDescent="0.2">
      <c r="A468" s="76">
        <v>147</v>
      </c>
      <c r="B468">
        <v>1203</v>
      </c>
      <c r="C468" s="2" t="str">
        <f t="shared" si="14"/>
        <v>NP-dry-1203</v>
      </c>
      <c r="D468" s="76" t="s">
        <v>147</v>
      </c>
      <c r="E468" s="76" t="s">
        <v>148</v>
      </c>
      <c r="F468" s="76" t="s">
        <v>149</v>
      </c>
      <c r="G468">
        <v>8</v>
      </c>
      <c r="H468">
        <v>7</v>
      </c>
      <c r="I468" s="2">
        <v>33</v>
      </c>
      <c r="J468" s="2">
        <v>34</v>
      </c>
      <c r="K468" s="3">
        <v>33.5</v>
      </c>
      <c r="L468" s="4">
        <v>44766</v>
      </c>
      <c r="M468" s="4">
        <v>44771</v>
      </c>
      <c r="N468" s="5">
        <v>67</v>
      </c>
      <c r="O468" s="5">
        <v>72</v>
      </c>
      <c r="P468">
        <v>3</v>
      </c>
      <c r="Q468">
        <v>1.4</v>
      </c>
      <c r="R468">
        <v>0</v>
      </c>
      <c r="S468">
        <v>0</v>
      </c>
      <c r="T468">
        <v>0</v>
      </c>
      <c r="U468" t="s">
        <v>29</v>
      </c>
      <c r="V468" s="6">
        <v>0.61972222222222217</v>
      </c>
      <c r="W468">
        <v>8</v>
      </c>
      <c r="X468">
        <v>7</v>
      </c>
      <c r="Y468">
        <v>1203</v>
      </c>
      <c r="Z468">
        <v>8.0529770000000003</v>
      </c>
      <c r="AA468">
        <v>12.629324</v>
      </c>
      <c r="AB468">
        <v>59.424801000000002</v>
      </c>
      <c r="AC468">
        <f t="shared" si="15"/>
        <v>76.198489806113102</v>
      </c>
    </row>
    <row r="469" spans="1:33" x14ac:dyDescent="0.2">
      <c r="A469" s="76">
        <v>187</v>
      </c>
      <c r="B469">
        <v>1243</v>
      </c>
      <c r="C469" s="2" t="str">
        <f t="shared" si="14"/>
        <v>NP-dry-1243</v>
      </c>
      <c r="D469" s="76" t="s">
        <v>147</v>
      </c>
      <c r="E469" s="76" t="s">
        <v>148</v>
      </c>
      <c r="F469" s="76" t="s">
        <v>149</v>
      </c>
      <c r="G469">
        <v>11</v>
      </c>
      <c r="H469">
        <v>7</v>
      </c>
      <c r="I469" s="2">
        <v>32</v>
      </c>
      <c r="J469" s="2">
        <v>33</v>
      </c>
      <c r="K469" s="3">
        <v>32.5</v>
      </c>
      <c r="L469" s="4">
        <v>44767</v>
      </c>
      <c r="M469" s="4">
        <v>44771</v>
      </c>
      <c r="N469" s="5">
        <v>68</v>
      </c>
      <c r="O469" s="5">
        <v>72</v>
      </c>
      <c r="P469">
        <v>3</v>
      </c>
      <c r="Q469">
        <v>1.3</v>
      </c>
      <c r="R469">
        <v>0</v>
      </c>
      <c r="S469">
        <v>0</v>
      </c>
      <c r="T469">
        <v>0</v>
      </c>
      <c r="U469" t="s">
        <v>29</v>
      </c>
      <c r="V469" s="6">
        <v>0.62108796296296298</v>
      </c>
      <c r="W469">
        <v>11</v>
      </c>
      <c r="X469">
        <v>7</v>
      </c>
      <c r="Y469">
        <v>1243</v>
      </c>
      <c r="Z469">
        <v>5.1147359999999997</v>
      </c>
      <c r="AA469">
        <v>14.9696</v>
      </c>
      <c r="AB469">
        <v>57.944800999999998</v>
      </c>
      <c r="AC469">
        <f t="shared" si="15"/>
        <v>47.100080975000907</v>
      </c>
    </row>
    <row r="470" spans="1:33" x14ac:dyDescent="0.2">
      <c r="A470" s="76">
        <v>200</v>
      </c>
      <c r="B470">
        <v>1256</v>
      </c>
      <c r="C470" s="2" t="str">
        <f t="shared" si="14"/>
        <v>NP-dry-1256</v>
      </c>
      <c r="D470" s="76" t="s">
        <v>147</v>
      </c>
      <c r="E470" s="76" t="s">
        <v>148</v>
      </c>
      <c r="F470" s="76" t="s">
        <v>149</v>
      </c>
      <c r="G470">
        <v>11</v>
      </c>
      <c r="H470">
        <v>20</v>
      </c>
      <c r="I470" s="2">
        <v>34</v>
      </c>
      <c r="J470" s="2">
        <v>34</v>
      </c>
      <c r="K470" s="3">
        <v>34</v>
      </c>
      <c r="L470" s="4">
        <v>44768</v>
      </c>
      <c r="M470" s="4">
        <v>44771</v>
      </c>
      <c r="N470" s="5">
        <v>69</v>
      </c>
      <c r="O470" s="5">
        <v>72</v>
      </c>
      <c r="P470">
        <v>2.9</v>
      </c>
      <c r="Q470">
        <v>1.2</v>
      </c>
      <c r="R470">
        <v>0</v>
      </c>
      <c r="S470">
        <v>0</v>
      </c>
      <c r="T470">
        <v>0</v>
      </c>
      <c r="U470" t="s">
        <v>30</v>
      </c>
      <c r="V470" s="6">
        <v>0.70697916666666671</v>
      </c>
      <c r="W470">
        <v>11</v>
      </c>
      <c r="X470">
        <v>20</v>
      </c>
      <c r="Y470">
        <v>1256</v>
      </c>
      <c r="Z470">
        <v>6.3549290000000003</v>
      </c>
      <c r="AA470">
        <v>13.408766999999999</v>
      </c>
      <c r="AB470">
        <v>59.845900999999998</v>
      </c>
      <c r="AC470">
        <f t="shared" si="15"/>
        <v>59.594864402176988</v>
      </c>
    </row>
    <row r="471" spans="1:33" x14ac:dyDescent="0.2">
      <c r="A471" s="76">
        <v>164</v>
      </c>
      <c r="B471">
        <v>1220</v>
      </c>
      <c r="C471" s="2" t="str">
        <f t="shared" si="14"/>
        <v>NP-dry-1220</v>
      </c>
      <c r="D471" s="76" t="s">
        <v>330</v>
      </c>
      <c r="E471" s="76" t="s">
        <v>331</v>
      </c>
      <c r="F471" s="76" t="s">
        <v>332</v>
      </c>
      <c r="G471">
        <v>9</v>
      </c>
      <c r="H471">
        <v>4</v>
      </c>
      <c r="I471" s="2">
        <v>32</v>
      </c>
      <c r="J471" s="2">
        <v>26</v>
      </c>
      <c r="K471" s="3">
        <v>29</v>
      </c>
      <c r="L471" s="4">
        <v>44772</v>
      </c>
      <c r="M471" s="4">
        <v>44776</v>
      </c>
      <c r="N471" s="5">
        <v>73</v>
      </c>
      <c r="O471" s="5">
        <v>77</v>
      </c>
      <c r="P471">
        <v>3.1</v>
      </c>
      <c r="Q471">
        <v>1.5</v>
      </c>
      <c r="R471">
        <v>0</v>
      </c>
      <c r="S471">
        <v>0</v>
      </c>
      <c r="T471">
        <v>0</v>
      </c>
      <c r="U471" t="s">
        <v>29</v>
      </c>
      <c r="V471" s="6">
        <v>0.54560185185185184</v>
      </c>
      <c r="W471">
        <v>9</v>
      </c>
      <c r="X471">
        <v>4</v>
      </c>
      <c r="Y471">
        <v>1220</v>
      </c>
      <c r="Z471">
        <v>11.857056</v>
      </c>
      <c r="AA471">
        <v>13.679074</v>
      </c>
      <c r="AB471">
        <v>58.789700000000003</v>
      </c>
      <c r="AC471">
        <f t="shared" si="15"/>
        <v>110.8452713758788</v>
      </c>
    </row>
    <row r="472" spans="1:33" x14ac:dyDescent="0.2">
      <c r="A472" s="76">
        <v>327</v>
      </c>
      <c r="B472">
        <v>1383</v>
      </c>
      <c r="C472" s="2" t="str">
        <f t="shared" si="14"/>
        <v>NP-dry-1383</v>
      </c>
      <c r="D472" s="76" t="s">
        <v>330</v>
      </c>
      <c r="E472" s="76" t="s">
        <v>331</v>
      </c>
      <c r="F472" s="76" t="s">
        <v>332</v>
      </c>
      <c r="G472">
        <v>18</v>
      </c>
      <c r="H472">
        <v>7</v>
      </c>
      <c r="I472" s="2">
        <v>33</v>
      </c>
      <c r="J472" s="2">
        <v>26</v>
      </c>
      <c r="K472" s="3">
        <v>29.5</v>
      </c>
      <c r="L472" s="4">
        <v>44769</v>
      </c>
      <c r="M472" s="4">
        <v>44772</v>
      </c>
      <c r="N472" s="5">
        <v>70</v>
      </c>
      <c r="O472" s="5">
        <v>73</v>
      </c>
      <c r="P472">
        <v>3.2</v>
      </c>
      <c r="Q472">
        <v>1.6</v>
      </c>
      <c r="R472">
        <v>0</v>
      </c>
      <c r="S472">
        <v>0</v>
      </c>
      <c r="T472">
        <v>0</v>
      </c>
      <c r="U472" t="s">
        <v>29</v>
      </c>
      <c r="V472" s="6">
        <v>0.62450231481481489</v>
      </c>
      <c r="W472">
        <v>18</v>
      </c>
      <c r="X472">
        <v>7</v>
      </c>
      <c r="Y472">
        <v>1383</v>
      </c>
      <c r="Z472">
        <v>7.5053789999999996</v>
      </c>
      <c r="AA472">
        <v>15.558797999999999</v>
      </c>
      <c r="AB472">
        <v>57.360802</v>
      </c>
      <c r="AC472">
        <f t="shared" si="15"/>
        <v>68.635885951134483</v>
      </c>
    </row>
    <row r="473" spans="1:33" ht="16" x14ac:dyDescent="0.2">
      <c r="A473" s="76">
        <v>404</v>
      </c>
      <c r="B473">
        <v>1460</v>
      </c>
      <c r="C473" s="2" t="str">
        <f t="shared" si="14"/>
        <v>NP-dry-1460</v>
      </c>
      <c r="D473" s="76" t="s">
        <v>330</v>
      </c>
      <c r="E473" s="76" t="s">
        <v>331</v>
      </c>
      <c r="F473" s="76" t="s">
        <v>332</v>
      </c>
      <c r="G473">
        <v>23</v>
      </c>
      <c r="H473">
        <v>4</v>
      </c>
      <c r="I473" s="2">
        <v>33</v>
      </c>
      <c r="J473" s="2">
        <v>31</v>
      </c>
      <c r="K473" s="3">
        <v>32</v>
      </c>
      <c r="L473" s="4">
        <v>44768</v>
      </c>
      <c r="M473" s="4">
        <v>44770</v>
      </c>
      <c r="N473" s="5">
        <v>69</v>
      </c>
      <c r="O473" s="5">
        <v>71</v>
      </c>
      <c r="P473">
        <v>3.1</v>
      </c>
      <c r="Q473">
        <v>1.6</v>
      </c>
      <c r="R473">
        <v>0</v>
      </c>
      <c r="S473">
        <v>0</v>
      </c>
      <c r="T473">
        <v>0</v>
      </c>
      <c r="U473" t="s">
        <v>29</v>
      </c>
      <c r="V473" s="6">
        <v>0.55091435185185189</v>
      </c>
      <c r="W473">
        <v>23</v>
      </c>
      <c r="X473">
        <v>4</v>
      </c>
      <c r="Y473">
        <v>1460</v>
      </c>
      <c r="Z473">
        <v>4.7573840000000001</v>
      </c>
      <c r="AA473">
        <v>17.609286999999998</v>
      </c>
      <c r="AB473">
        <v>56.571201000000002</v>
      </c>
      <c r="AC473">
        <f t="shared" si="15"/>
        <v>42.449314195688778</v>
      </c>
      <c r="AG473" s="85" t="s">
        <v>88</v>
      </c>
    </row>
    <row r="474" spans="1:33" x14ac:dyDescent="0.2">
      <c r="A474" s="76">
        <v>43</v>
      </c>
      <c r="B474">
        <v>1099</v>
      </c>
      <c r="C474" s="2" t="str">
        <f t="shared" si="14"/>
        <v>NP-dry-1099</v>
      </c>
      <c r="D474" s="76" t="s">
        <v>339</v>
      </c>
      <c r="E474" s="76" t="s">
        <v>340</v>
      </c>
      <c r="F474" s="76" t="s">
        <v>341</v>
      </c>
      <c r="G474">
        <v>3</v>
      </c>
      <c r="H474">
        <v>3</v>
      </c>
      <c r="I474" s="2">
        <v>32</v>
      </c>
      <c r="J474" s="2">
        <v>29</v>
      </c>
      <c r="K474" s="3">
        <v>30.5</v>
      </c>
      <c r="L474" s="4">
        <v>44768</v>
      </c>
      <c r="M474" s="4">
        <v>44768</v>
      </c>
      <c r="N474" s="5">
        <v>69</v>
      </c>
      <c r="O474" s="5">
        <v>69</v>
      </c>
      <c r="P474">
        <v>2.9</v>
      </c>
      <c r="Q474">
        <v>1.4</v>
      </c>
      <c r="R474">
        <v>0</v>
      </c>
      <c r="S474">
        <v>0</v>
      </c>
      <c r="T474">
        <v>0</v>
      </c>
      <c r="U474" t="s">
        <v>33</v>
      </c>
      <c r="V474" s="6">
        <v>0.65929398148148144</v>
      </c>
      <c r="W474">
        <v>3</v>
      </c>
      <c r="X474">
        <v>3</v>
      </c>
      <c r="Y474">
        <v>1099</v>
      </c>
      <c r="Z474">
        <v>19.691079999999999</v>
      </c>
      <c r="AA474">
        <v>16.871641</v>
      </c>
      <c r="AB474">
        <v>57.1432</v>
      </c>
      <c r="AC474">
        <f t="shared" si="15"/>
        <v>177.27314655967155</v>
      </c>
    </row>
    <row r="475" spans="1:33" x14ac:dyDescent="0.2">
      <c r="A475" s="76">
        <v>111</v>
      </c>
      <c r="B475">
        <v>1167</v>
      </c>
      <c r="C475" s="2" t="str">
        <f t="shared" si="14"/>
        <v>NP-dry-1167</v>
      </c>
      <c r="D475" s="76" t="s">
        <v>339</v>
      </c>
      <c r="E475" s="76" t="s">
        <v>340</v>
      </c>
      <c r="F475" s="76" t="s">
        <v>341</v>
      </c>
      <c r="G475">
        <v>6</v>
      </c>
      <c r="H475">
        <v>11</v>
      </c>
      <c r="I475" s="2">
        <v>34</v>
      </c>
      <c r="J475" s="2">
        <v>31</v>
      </c>
      <c r="K475" s="3">
        <v>32.5</v>
      </c>
      <c r="L475" s="4">
        <v>44765</v>
      </c>
      <c r="M475" s="4">
        <v>44765</v>
      </c>
      <c r="N475" s="5">
        <v>66</v>
      </c>
      <c r="O475" s="5">
        <v>66</v>
      </c>
      <c r="P475">
        <v>3.1</v>
      </c>
      <c r="Q475">
        <v>1.4</v>
      </c>
      <c r="R475">
        <v>0</v>
      </c>
      <c r="S475">
        <v>0</v>
      </c>
      <c r="T475">
        <v>0</v>
      </c>
      <c r="U475" t="s">
        <v>30</v>
      </c>
      <c r="V475" s="6">
        <v>0.41100694444444441</v>
      </c>
      <c r="W475">
        <v>6</v>
      </c>
      <c r="X475">
        <v>11</v>
      </c>
      <c r="Y475">
        <v>1167</v>
      </c>
      <c r="Z475">
        <v>8.9475610000000003</v>
      </c>
      <c r="AA475">
        <v>11.905258</v>
      </c>
      <c r="AB475">
        <v>60.829200999999998</v>
      </c>
      <c r="AC475">
        <f t="shared" si="15"/>
        <v>85.364807493473364</v>
      </c>
    </row>
    <row r="476" spans="1:33" x14ac:dyDescent="0.2">
      <c r="A476" s="76">
        <v>257</v>
      </c>
      <c r="B476">
        <v>1313</v>
      </c>
      <c r="C476" s="2" t="str">
        <f t="shared" si="14"/>
        <v>NP-dry-1313</v>
      </c>
      <c r="D476" s="76" t="s">
        <v>339</v>
      </c>
      <c r="E476" s="76" t="s">
        <v>340</v>
      </c>
      <c r="F476" s="76" t="s">
        <v>341</v>
      </c>
      <c r="G476">
        <v>14</v>
      </c>
      <c r="H476">
        <v>17</v>
      </c>
      <c r="I476" s="2">
        <v>33</v>
      </c>
      <c r="J476" s="2">
        <v>33</v>
      </c>
      <c r="K476" s="3">
        <v>33</v>
      </c>
      <c r="L476" s="4">
        <v>44769</v>
      </c>
      <c r="M476" s="4">
        <v>44772</v>
      </c>
      <c r="N476" s="5">
        <v>70</v>
      </c>
      <c r="O476" s="5">
        <v>73</v>
      </c>
      <c r="P476">
        <v>3</v>
      </c>
      <c r="Q476">
        <v>1.5</v>
      </c>
      <c r="R476">
        <v>0</v>
      </c>
      <c r="S476">
        <v>0</v>
      </c>
      <c r="T476">
        <v>0</v>
      </c>
      <c r="U476" t="s">
        <v>30</v>
      </c>
      <c r="V476" s="6">
        <v>0.55505787037037035</v>
      </c>
      <c r="W476">
        <v>14</v>
      </c>
      <c r="X476">
        <v>17</v>
      </c>
      <c r="Y476">
        <v>1313</v>
      </c>
      <c r="Z476">
        <v>7.3556749999999997</v>
      </c>
      <c r="AA476">
        <v>14.308973</v>
      </c>
      <c r="AB476">
        <v>59.262402000000002</v>
      </c>
      <c r="AC476">
        <f t="shared" si="15"/>
        <v>68.262484285787579</v>
      </c>
    </row>
    <row r="477" spans="1:33" x14ac:dyDescent="0.2">
      <c r="A477" s="76">
        <v>329</v>
      </c>
      <c r="B477">
        <v>1385</v>
      </c>
      <c r="C477" s="2" t="str">
        <f t="shared" si="14"/>
        <v>NP-dry-1385</v>
      </c>
      <c r="D477" s="76" t="s">
        <v>339</v>
      </c>
      <c r="E477" s="76" t="s">
        <v>340</v>
      </c>
      <c r="F477" s="76" t="s">
        <v>341</v>
      </c>
      <c r="G477">
        <v>18</v>
      </c>
      <c r="H477">
        <v>9</v>
      </c>
      <c r="I477" s="2">
        <v>34</v>
      </c>
      <c r="J477" s="2">
        <v>1</v>
      </c>
      <c r="K477" s="3">
        <v>17.5</v>
      </c>
      <c r="L477" s="4">
        <v>44768</v>
      </c>
      <c r="M477" s="4">
        <v>44770</v>
      </c>
      <c r="N477" s="5">
        <v>69</v>
      </c>
      <c r="O477" s="5">
        <v>71</v>
      </c>
      <c r="P477">
        <v>2.8</v>
      </c>
      <c r="Q477">
        <v>1.4</v>
      </c>
      <c r="R477">
        <v>0</v>
      </c>
      <c r="S477">
        <v>0</v>
      </c>
      <c r="T477">
        <v>0</v>
      </c>
      <c r="U477" t="s">
        <v>30</v>
      </c>
      <c r="V477" s="6">
        <v>0.38063657407407409</v>
      </c>
      <c r="W477">
        <v>18</v>
      </c>
      <c r="X477">
        <v>9</v>
      </c>
      <c r="Y477">
        <v>1385</v>
      </c>
      <c r="Z477">
        <v>10.619797</v>
      </c>
      <c r="AA477">
        <v>13.895481999999999</v>
      </c>
      <c r="AB477">
        <v>59.890900000000002</v>
      </c>
      <c r="AC477">
        <f t="shared" si="15"/>
        <v>99.02990548612793</v>
      </c>
    </row>
    <row r="478" spans="1:33" x14ac:dyDescent="0.2">
      <c r="A478" s="76">
        <v>497</v>
      </c>
      <c r="B478">
        <v>1553</v>
      </c>
      <c r="C478" s="2" t="str">
        <f t="shared" si="14"/>
        <v>NP-dry-1553</v>
      </c>
      <c r="D478" s="76" t="s">
        <v>339</v>
      </c>
      <c r="E478" s="76" t="s">
        <v>340</v>
      </c>
      <c r="F478" s="76" t="s">
        <v>341</v>
      </c>
      <c r="G478">
        <v>27</v>
      </c>
      <c r="H478">
        <v>17</v>
      </c>
      <c r="I478" s="2">
        <v>32</v>
      </c>
      <c r="J478" s="2">
        <v>30</v>
      </c>
      <c r="K478" s="3">
        <v>31</v>
      </c>
      <c r="L478" s="4">
        <v>44771</v>
      </c>
      <c r="M478" s="4">
        <v>44774</v>
      </c>
      <c r="N478" s="5">
        <v>72</v>
      </c>
      <c r="O478" s="5">
        <v>75</v>
      </c>
      <c r="P478">
        <v>2.8</v>
      </c>
      <c r="Q478">
        <v>1.4</v>
      </c>
      <c r="R478">
        <v>0</v>
      </c>
      <c r="S478">
        <v>0</v>
      </c>
      <c r="T478">
        <v>0</v>
      </c>
      <c r="U478" t="s">
        <v>30</v>
      </c>
      <c r="V478" s="6">
        <v>0.56048611111111113</v>
      </c>
      <c r="W478">
        <v>27</v>
      </c>
      <c r="X478">
        <v>17</v>
      </c>
      <c r="Y478">
        <v>1553</v>
      </c>
      <c r="Z478">
        <v>6.683319</v>
      </c>
      <c r="AA478">
        <v>13.693339999999999</v>
      </c>
      <c r="AB478">
        <v>59.537601000000002</v>
      </c>
      <c r="AC478">
        <f t="shared" si="15"/>
        <v>62.468447150151071</v>
      </c>
    </row>
    <row r="479" spans="1:33" ht="16" x14ac:dyDescent="0.2">
      <c r="A479" s="76">
        <v>506</v>
      </c>
      <c r="B479">
        <v>1562</v>
      </c>
      <c r="C479" s="2" t="str">
        <f t="shared" si="14"/>
        <v>NP-dry-1562</v>
      </c>
      <c r="D479" s="76" t="s">
        <v>339</v>
      </c>
      <c r="E479" s="76" t="s">
        <v>340</v>
      </c>
      <c r="F479" s="76" t="s">
        <v>341</v>
      </c>
      <c r="G479">
        <v>28</v>
      </c>
      <c r="H479">
        <v>6</v>
      </c>
      <c r="I479" s="2">
        <v>32</v>
      </c>
      <c r="J479" s="2">
        <v>30</v>
      </c>
      <c r="K479" s="3">
        <v>31</v>
      </c>
      <c r="L479" s="4">
        <v>44771</v>
      </c>
      <c r="M479" s="4">
        <v>44774</v>
      </c>
      <c r="N479" s="5">
        <v>72</v>
      </c>
      <c r="O479" s="5">
        <v>75</v>
      </c>
      <c r="P479">
        <v>3</v>
      </c>
      <c r="Q479">
        <v>1.5</v>
      </c>
      <c r="R479">
        <v>0</v>
      </c>
      <c r="S479">
        <v>0</v>
      </c>
      <c r="T479">
        <v>0</v>
      </c>
      <c r="U479" t="s">
        <v>29</v>
      </c>
      <c r="V479" s="6">
        <v>0.58738425925925919</v>
      </c>
      <c r="W479">
        <v>28</v>
      </c>
      <c r="X479">
        <v>6</v>
      </c>
      <c r="Y479">
        <v>1562</v>
      </c>
      <c r="Z479">
        <v>5.977957</v>
      </c>
      <c r="AA479">
        <v>16.004396</v>
      </c>
      <c r="AB479">
        <v>57.272399999999998</v>
      </c>
      <c r="AC479">
        <f t="shared" si="15"/>
        <v>54.379292585472577</v>
      </c>
      <c r="AG479" s="85" t="s">
        <v>88</v>
      </c>
    </row>
    <row r="480" spans="1:33" x14ac:dyDescent="0.2">
      <c r="A480" s="76">
        <v>82</v>
      </c>
      <c r="B480">
        <v>1138</v>
      </c>
      <c r="C480" s="2" t="str">
        <f t="shared" si="14"/>
        <v>NP-dry-1138</v>
      </c>
      <c r="D480" s="76" t="s">
        <v>165</v>
      </c>
      <c r="E480" s="76" t="s">
        <v>166</v>
      </c>
      <c r="F480" s="76" t="s">
        <v>167</v>
      </c>
      <c r="G480">
        <v>5</v>
      </c>
      <c r="H480">
        <v>2</v>
      </c>
      <c r="I480" s="2">
        <v>32</v>
      </c>
      <c r="J480" s="2">
        <v>31</v>
      </c>
      <c r="K480" s="3">
        <v>31.5</v>
      </c>
      <c r="L480" s="4">
        <v>44768</v>
      </c>
      <c r="M480" s="4">
        <v>44768</v>
      </c>
      <c r="N480" s="5">
        <v>69</v>
      </c>
      <c r="O480" s="5">
        <v>69</v>
      </c>
      <c r="P480">
        <v>3.1</v>
      </c>
      <c r="Q480">
        <v>1.6</v>
      </c>
      <c r="R480">
        <v>0</v>
      </c>
      <c r="S480">
        <v>0</v>
      </c>
      <c r="T480">
        <v>0</v>
      </c>
      <c r="U480" t="s">
        <v>33</v>
      </c>
      <c r="V480" s="6">
        <v>0.50710648148148152</v>
      </c>
      <c r="W480">
        <v>5</v>
      </c>
      <c r="X480">
        <v>2</v>
      </c>
      <c r="Y480">
        <v>1138</v>
      </c>
      <c r="Z480">
        <v>11.611447999999999</v>
      </c>
      <c r="AA480">
        <v>13.389941</v>
      </c>
      <c r="AB480">
        <v>59.366199000000002</v>
      </c>
      <c r="AC480">
        <f t="shared" si="15"/>
        <v>108.91280054010895</v>
      </c>
    </row>
    <row r="481" spans="1:33" x14ac:dyDescent="0.2">
      <c r="A481" s="76">
        <v>139</v>
      </c>
      <c r="B481">
        <v>1195</v>
      </c>
      <c r="C481" s="2" t="str">
        <f t="shared" si="14"/>
        <v>NP-dry-1195</v>
      </c>
      <c r="D481" s="76" t="s">
        <v>165</v>
      </c>
      <c r="E481" s="76" t="s">
        <v>166</v>
      </c>
      <c r="F481" s="76" t="s">
        <v>167</v>
      </c>
      <c r="G481">
        <v>7</v>
      </c>
      <c r="H481">
        <v>19</v>
      </c>
      <c r="I481" s="2">
        <v>32</v>
      </c>
      <c r="J481" s="2">
        <v>31</v>
      </c>
      <c r="K481" s="3">
        <v>31.5</v>
      </c>
      <c r="L481" s="4">
        <v>44768</v>
      </c>
      <c r="M481" s="4">
        <v>44774</v>
      </c>
      <c r="N481" s="5">
        <v>69</v>
      </c>
      <c r="O481" s="5">
        <v>75</v>
      </c>
      <c r="P481">
        <v>2.9</v>
      </c>
      <c r="Q481">
        <v>1.4</v>
      </c>
      <c r="R481">
        <v>0</v>
      </c>
      <c r="S481">
        <v>0</v>
      </c>
      <c r="T481">
        <v>0</v>
      </c>
      <c r="U481" t="s">
        <v>30</v>
      </c>
      <c r="V481" s="6">
        <v>0.69184027777777779</v>
      </c>
      <c r="W481">
        <v>7</v>
      </c>
      <c r="X481">
        <v>19</v>
      </c>
      <c r="Y481">
        <v>1195</v>
      </c>
      <c r="Z481">
        <v>7.9569869999999998</v>
      </c>
      <c r="AA481">
        <v>12.028534000000001</v>
      </c>
      <c r="AB481">
        <v>60.894001000000003</v>
      </c>
      <c r="AC481">
        <f t="shared" si="15"/>
        <v>75.807938594955374</v>
      </c>
    </row>
    <row r="482" spans="1:33" x14ac:dyDescent="0.2">
      <c r="A482" s="76">
        <v>181</v>
      </c>
      <c r="B482">
        <v>1237</v>
      </c>
      <c r="C482" s="2" t="str">
        <f t="shared" si="14"/>
        <v>NP-dry-1237</v>
      </c>
      <c r="D482" s="76" t="s">
        <v>165</v>
      </c>
      <c r="E482" s="76" t="s">
        <v>166</v>
      </c>
      <c r="F482" s="76" t="s">
        <v>167</v>
      </c>
      <c r="G482">
        <v>11</v>
      </c>
      <c r="H482">
        <v>1</v>
      </c>
      <c r="I482" s="2">
        <v>20</v>
      </c>
      <c r="J482" s="2">
        <v>21</v>
      </c>
      <c r="K482" s="3">
        <v>20.5</v>
      </c>
      <c r="L482" s="4">
        <v>44764</v>
      </c>
      <c r="M482" s="4">
        <v>44767</v>
      </c>
      <c r="N482" s="5">
        <v>65</v>
      </c>
      <c r="O482" s="5">
        <v>68</v>
      </c>
      <c r="P482">
        <v>3</v>
      </c>
      <c r="Q482">
        <v>1.4</v>
      </c>
      <c r="R482">
        <v>0</v>
      </c>
      <c r="S482">
        <v>0</v>
      </c>
      <c r="T482">
        <v>0</v>
      </c>
      <c r="U482" t="s">
        <v>31</v>
      </c>
      <c r="V482" s="6">
        <v>0.66708333333333336</v>
      </c>
      <c r="W482">
        <v>11</v>
      </c>
      <c r="X482">
        <v>1</v>
      </c>
      <c r="Y482">
        <v>1237</v>
      </c>
      <c r="Z482">
        <v>12.193222</v>
      </c>
      <c r="AA482">
        <v>13.973723</v>
      </c>
      <c r="AB482">
        <v>58.532200000000003</v>
      </c>
      <c r="AC482">
        <f t="shared" si="15"/>
        <v>113.59881957115053</v>
      </c>
    </row>
    <row r="483" spans="1:33" x14ac:dyDescent="0.2">
      <c r="A483" s="76">
        <v>191</v>
      </c>
      <c r="B483">
        <v>1247</v>
      </c>
      <c r="C483" s="2" t="str">
        <f t="shared" si="14"/>
        <v>NP-dry-1247</v>
      </c>
      <c r="D483" s="76" t="s">
        <v>165</v>
      </c>
      <c r="E483" s="76" t="s">
        <v>166</v>
      </c>
      <c r="F483" s="76" t="s">
        <v>167</v>
      </c>
      <c r="G483">
        <v>11</v>
      </c>
      <c r="H483">
        <v>11</v>
      </c>
      <c r="I483" s="2">
        <v>24</v>
      </c>
      <c r="J483" s="2">
        <v>33</v>
      </c>
      <c r="K483" s="3">
        <v>28.5</v>
      </c>
      <c r="L483" s="4">
        <v>44767</v>
      </c>
      <c r="M483" s="4">
        <v>44769</v>
      </c>
      <c r="N483" s="5">
        <v>68</v>
      </c>
      <c r="O483" s="5">
        <v>70</v>
      </c>
      <c r="P483">
        <v>3.1</v>
      </c>
      <c r="Q483">
        <v>1.4</v>
      </c>
      <c r="R483">
        <v>0</v>
      </c>
      <c r="S483">
        <v>0</v>
      </c>
      <c r="T483">
        <v>0</v>
      </c>
      <c r="U483" t="s">
        <v>30</v>
      </c>
      <c r="V483" s="6">
        <v>0.41288194444444443</v>
      </c>
      <c r="W483">
        <v>11</v>
      </c>
      <c r="X483">
        <v>11</v>
      </c>
      <c r="Y483">
        <v>1247</v>
      </c>
      <c r="Z483">
        <v>12.118048</v>
      </c>
      <c r="AA483">
        <v>11.216366000000001</v>
      </c>
      <c r="AB483">
        <v>61.1539</v>
      </c>
      <c r="AC483">
        <f t="shared" si="15"/>
        <v>116.51713435894631</v>
      </c>
    </row>
    <row r="484" spans="1:33" x14ac:dyDescent="0.2">
      <c r="A484" s="76">
        <v>459</v>
      </c>
      <c r="B484">
        <v>1515</v>
      </c>
      <c r="C484" s="2" t="str">
        <f t="shared" si="14"/>
        <v>NP-dry-1515</v>
      </c>
      <c r="D484" s="76" t="s">
        <v>165</v>
      </c>
      <c r="E484" s="76" t="s">
        <v>166</v>
      </c>
      <c r="F484" s="76" t="s">
        <v>167</v>
      </c>
      <c r="G484">
        <v>25</v>
      </c>
      <c r="H484">
        <v>19</v>
      </c>
      <c r="I484" s="2">
        <v>31</v>
      </c>
      <c r="J484" s="2">
        <v>33</v>
      </c>
      <c r="K484" s="3">
        <v>32</v>
      </c>
      <c r="L484" s="4">
        <v>44758</v>
      </c>
      <c r="M484" s="4">
        <v>44771</v>
      </c>
      <c r="N484" s="5">
        <v>59</v>
      </c>
      <c r="O484" s="5">
        <v>72</v>
      </c>
      <c r="P484">
        <v>2.9</v>
      </c>
      <c r="Q484">
        <v>1.4</v>
      </c>
      <c r="R484">
        <v>0</v>
      </c>
      <c r="S484">
        <v>0</v>
      </c>
      <c r="T484">
        <v>0</v>
      </c>
      <c r="U484" t="s">
        <v>30</v>
      </c>
      <c r="V484" s="6">
        <v>0.69842592592592589</v>
      </c>
      <c r="W484">
        <v>25</v>
      </c>
      <c r="X484">
        <v>19</v>
      </c>
      <c r="Y484">
        <v>1515</v>
      </c>
      <c r="Z484">
        <v>4.012232</v>
      </c>
      <c r="AA484">
        <v>11.304067999999999</v>
      </c>
      <c r="AB484">
        <v>61.230099000000003</v>
      </c>
      <c r="AC484">
        <f t="shared" si="15"/>
        <v>38.540198605857888</v>
      </c>
    </row>
    <row r="485" spans="1:33" ht="16" x14ac:dyDescent="0.2">
      <c r="A485" s="76">
        <v>507</v>
      </c>
      <c r="B485">
        <v>1563</v>
      </c>
      <c r="C485" s="2" t="str">
        <f t="shared" si="14"/>
        <v>NP-dry-1563</v>
      </c>
      <c r="D485" s="76" t="s">
        <v>165</v>
      </c>
      <c r="E485" s="76" t="s">
        <v>166</v>
      </c>
      <c r="F485" s="76" t="s">
        <v>167</v>
      </c>
      <c r="G485">
        <v>28</v>
      </c>
      <c r="H485">
        <v>7</v>
      </c>
      <c r="I485" s="2">
        <v>32</v>
      </c>
      <c r="J485" s="2">
        <v>32</v>
      </c>
      <c r="K485" s="3">
        <v>32</v>
      </c>
      <c r="L485" s="4">
        <v>44768</v>
      </c>
      <c r="M485" s="4">
        <v>44770</v>
      </c>
      <c r="N485" s="5">
        <v>69</v>
      </c>
      <c r="O485" s="5">
        <v>71</v>
      </c>
      <c r="P485">
        <v>3</v>
      </c>
      <c r="Q485">
        <v>1.2</v>
      </c>
      <c r="R485">
        <v>1</v>
      </c>
      <c r="S485">
        <v>1</v>
      </c>
      <c r="T485">
        <v>0</v>
      </c>
      <c r="U485" t="s">
        <v>29</v>
      </c>
      <c r="V485" s="6">
        <v>0.62793981481481487</v>
      </c>
      <c r="W485">
        <v>28</v>
      </c>
      <c r="X485">
        <v>7</v>
      </c>
      <c r="Y485">
        <v>1563</v>
      </c>
      <c r="Z485">
        <v>7.5055069999999997</v>
      </c>
      <c r="AA485">
        <v>10.734183</v>
      </c>
      <c r="AB485">
        <v>60.780200999999998</v>
      </c>
      <c r="AC485">
        <f t="shared" si="15"/>
        <v>72.558689118566392</v>
      </c>
      <c r="AG485" s="85" t="s">
        <v>88</v>
      </c>
    </row>
    <row r="486" spans="1:33" x14ac:dyDescent="0.2">
      <c r="A486" s="76">
        <v>50</v>
      </c>
      <c r="B486">
        <v>1106</v>
      </c>
      <c r="C486" s="2" t="str">
        <f t="shared" si="14"/>
        <v>NP-dry-1106</v>
      </c>
      <c r="D486" s="76" t="s">
        <v>138</v>
      </c>
      <c r="E486" s="76" t="s">
        <v>139</v>
      </c>
      <c r="F486" s="76" t="s">
        <v>140</v>
      </c>
      <c r="G486">
        <v>3</v>
      </c>
      <c r="H486">
        <v>10</v>
      </c>
      <c r="I486" s="2">
        <v>30</v>
      </c>
      <c r="J486" s="2">
        <v>33</v>
      </c>
      <c r="K486" s="3">
        <v>31.5</v>
      </c>
      <c r="L486" s="4">
        <v>44764</v>
      </c>
      <c r="M486" s="4">
        <v>44764</v>
      </c>
      <c r="N486" s="5">
        <v>65</v>
      </c>
      <c r="O486" s="5">
        <v>65</v>
      </c>
      <c r="P486">
        <v>2.5</v>
      </c>
      <c r="Q486">
        <v>1.1000000000000001</v>
      </c>
      <c r="R486">
        <v>0</v>
      </c>
      <c r="S486">
        <v>0</v>
      </c>
      <c r="T486">
        <v>0</v>
      </c>
      <c r="U486" t="s">
        <v>30</v>
      </c>
      <c r="V486" s="6">
        <v>0.39203703703703702</v>
      </c>
      <c r="W486">
        <v>3</v>
      </c>
      <c r="X486">
        <v>10</v>
      </c>
      <c r="Y486">
        <v>1106</v>
      </c>
      <c r="Z486">
        <v>9.2718050000000005</v>
      </c>
      <c r="AA486">
        <v>12.28354</v>
      </c>
      <c r="AB486">
        <v>60.627102000000001</v>
      </c>
      <c r="AC486">
        <f t="shared" si="15"/>
        <v>88.078436140899683</v>
      </c>
    </row>
    <row r="487" spans="1:33" x14ac:dyDescent="0.2">
      <c r="A487" s="76">
        <v>152</v>
      </c>
      <c r="B487">
        <v>1208</v>
      </c>
      <c r="C487" s="2" t="str">
        <f t="shared" si="14"/>
        <v>NP-dry-1208</v>
      </c>
      <c r="D487" s="76" t="s">
        <v>138</v>
      </c>
      <c r="E487" s="76" t="s">
        <v>139</v>
      </c>
      <c r="F487" s="76" t="s">
        <v>140</v>
      </c>
      <c r="G487">
        <v>8</v>
      </c>
      <c r="H487">
        <v>12</v>
      </c>
      <c r="I487" s="2">
        <v>31</v>
      </c>
      <c r="J487" s="2">
        <v>32</v>
      </c>
      <c r="K487" s="3">
        <v>31.5</v>
      </c>
      <c r="L487" s="4">
        <v>44767</v>
      </c>
      <c r="M487" s="4">
        <v>44771</v>
      </c>
      <c r="N487" s="5">
        <v>68</v>
      </c>
      <c r="O487" s="5">
        <v>72</v>
      </c>
      <c r="P487">
        <v>2.6</v>
      </c>
      <c r="Q487">
        <v>1.3</v>
      </c>
      <c r="R487">
        <v>0</v>
      </c>
      <c r="S487">
        <v>0</v>
      </c>
      <c r="T487">
        <v>0</v>
      </c>
      <c r="U487" t="s">
        <v>30</v>
      </c>
      <c r="V487" s="6">
        <v>0.43075231481481485</v>
      </c>
      <c r="W487">
        <v>8</v>
      </c>
      <c r="X487">
        <v>12</v>
      </c>
      <c r="Y487">
        <v>1208</v>
      </c>
      <c r="Z487">
        <v>10.170677</v>
      </c>
      <c r="AA487">
        <v>11.97054</v>
      </c>
      <c r="AB487">
        <v>60.785400000000003</v>
      </c>
      <c r="AC487">
        <f t="shared" si="15"/>
        <v>96.962121556687734</v>
      </c>
    </row>
    <row r="488" spans="1:33" x14ac:dyDescent="0.2">
      <c r="A488" s="76">
        <v>212</v>
      </c>
      <c r="B488">
        <v>1268</v>
      </c>
      <c r="C488" s="2" t="str">
        <f t="shared" si="14"/>
        <v>NP-dry-1268</v>
      </c>
      <c r="D488" s="76" t="s">
        <v>138</v>
      </c>
      <c r="E488" s="76" t="s">
        <v>139</v>
      </c>
      <c r="F488" s="76" t="s">
        <v>140</v>
      </c>
      <c r="G488">
        <v>12</v>
      </c>
      <c r="H488">
        <v>12</v>
      </c>
      <c r="I488" s="2">
        <v>32</v>
      </c>
      <c r="J488" s="2">
        <v>30</v>
      </c>
      <c r="K488" s="3">
        <v>31</v>
      </c>
      <c r="L488" s="4">
        <v>44767</v>
      </c>
      <c r="M488" s="4">
        <v>44770</v>
      </c>
      <c r="N488" s="5">
        <v>68</v>
      </c>
      <c r="O488" s="5">
        <v>71</v>
      </c>
      <c r="P488">
        <v>2.6</v>
      </c>
      <c r="Q488">
        <v>1.2</v>
      </c>
      <c r="R488">
        <v>0</v>
      </c>
      <c r="S488">
        <v>0</v>
      </c>
      <c r="T488">
        <v>0</v>
      </c>
      <c r="U488" t="s">
        <v>30</v>
      </c>
      <c r="V488" s="6">
        <v>0.43231481481481482</v>
      </c>
      <c r="W488">
        <v>12</v>
      </c>
      <c r="X488">
        <v>12</v>
      </c>
      <c r="Y488">
        <v>1268</v>
      </c>
      <c r="Z488">
        <v>8.7976860000000006</v>
      </c>
      <c r="AA488">
        <v>12.091023</v>
      </c>
      <c r="AB488">
        <v>60.753700000000002</v>
      </c>
      <c r="AC488">
        <f t="shared" si="15"/>
        <v>83.75792178523642</v>
      </c>
    </row>
    <row r="489" spans="1:33" x14ac:dyDescent="0.2">
      <c r="A489" s="76">
        <v>302</v>
      </c>
      <c r="B489">
        <v>1358</v>
      </c>
      <c r="C489" s="2" t="str">
        <f t="shared" si="14"/>
        <v>NP-dry-1358</v>
      </c>
      <c r="D489" s="76" t="s">
        <v>138</v>
      </c>
      <c r="E489" s="76" t="s">
        <v>139</v>
      </c>
      <c r="F489" s="76" t="s">
        <v>140</v>
      </c>
      <c r="G489">
        <v>17</v>
      </c>
      <c r="H489">
        <v>2</v>
      </c>
      <c r="I489" s="2">
        <v>29</v>
      </c>
      <c r="J489" s="2">
        <v>30</v>
      </c>
      <c r="K489" s="3">
        <v>29.5</v>
      </c>
      <c r="L489" s="4">
        <v>44768</v>
      </c>
      <c r="M489" s="4">
        <v>44771</v>
      </c>
      <c r="N489" s="5">
        <v>69</v>
      </c>
      <c r="O489" s="5">
        <v>72</v>
      </c>
      <c r="P489">
        <v>2.5</v>
      </c>
      <c r="Q489">
        <v>1.2</v>
      </c>
      <c r="R489">
        <v>0</v>
      </c>
      <c r="S489">
        <v>0</v>
      </c>
      <c r="T489">
        <v>0</v>
      </c>
      <c r="U489" t="s">
        <v>33</v>
      </c>
      <c r="V489" s="6">
        <v>0.51206018518518526</v>
      </c>
      <c r="W489">
        <v>17</v>
      </c>
      <c r="X489">
        <v>2</v>
      </c>
      <c r="Y489">
        <v>1358</v>
      </c>
      <c r="Z489">
        <v>7.3483599999999996</v>
      </c>
      <c r="AA489">
        <v>17.188755</v>
      </c>
      <c r="AB489">
        <v>57.093699999999998</v>
      </c>
      <c r="AC489">
        <f t="shared" si="15"/>
        <v>65.902812301290808</v>
      </c>
    </row>
    <row r="490" spans="1:33" ht="16" x14ac:dyDescent="0.2">
      <c r="A490" s="76">
        <v>408</v>
      </c>
      <c r="B490">
        <v>1464</v>
      </c>
      <c r="C490" s="2" t="str">
        <f t="shared" si="14"/>
        <v>NP-dry-1464</v>
      </c>
      <c r="D490" s="76" t="s">
        <v>138</v>
      </c>
      <c r="E490" s="76" t="s">
        <v>139</v>
      </c>
      <c r="F490" s="76" t="s">
        <v>140</v>
      </c>
      <c r="G490">
        <v>23</v>
      </c>
      <c r="H490">
        <v>8</v>
      </c>
      <c r="I490" s="2">
        <v>29</v>
      </c>
      <c r="J490" s="2">
        <v>28</v>
      </c>
      <c r="K490" s="3">
        <v>28.5</v>
      </c>
      <c r="L490" s="4">
        <v>44765</v>
      </c>
      <c r="M490" s="4">
        <v>44768</v>
      </c>
      <c r="N490" s="5">
        <v>66</v>
      </c>
      <c r="O490" s="5">
        <v>69</v>
      </c>
      <c r="P490">
        <v>2.6</v>
      </c>
      <c r="Q490">
        <v>1.2</v>
      </c>
      <c r="R490">
        <v>0</v>
      </c>
      <c r="S490">
        <v>0</v>
      </c>
      <c r="T490">
        <v>0</v>
      </c>
      <c r="U490" t="s">
        <v>29</v>
      </c>
      <c r="V490" s="6">
        <v>0.64436342592592599</v>
      </c>
      <c r="W490">
        <v>23</v>
      </c>
      <c r="X490">
        <v>8</v>
      </c>
      <c r="Y490">
        <v>1464</v>
      </c>
      <c r="Z490">
        <v>6.6585390000000002</v>
      </c>
      <c r="AA490">
        <v>10.703991</v>
      </c>
      <c r="AB490">
        <v>60.949001000000003</v>
      </c>
      <c r="AC490">
        <f t="shared" si="15"/>
        <v>64.392488068694419</v>
      </c>
      <c r="AG490" s="85" t="s">
        <v>88</v>
      </c>
    </row>
    <row r="491" spans="1:33" x14ac:dyDescent="0.2">
      <c r="A491" s="76">
        <v>519</v>
      </c>
      <c r="B491">
        <v>1575</v>
      </c>
      <c r="C491" s="2" t="str">
        <f t="shared" si="14"/>
        <v>NP-dry-1575</v>
      </c>
      <c r="D491" s="76" t="s">
        <v>138</v>
      </c>
      <c r="E491" s="76" t="s">
        <v>139</v>
      </c>
      <c r="F491" s="76" t="s">
        <v>140</v>
      </c>
      <c r="G491">
        <v>28</v>
      </c>
      <c r="H491">
        <v>19</v>
      </c>
      <c r="I491" s="2">
        <v>33</v>
      </c>
      <c r="J491" s="2">
        <v>29</v>
      </c>
      <c r="K491" s="3">
        <v>31</v>
      </c>
      <c r="L491" s="4">
        <v>44766</v>
      </c>
      <c r="M491" s="4">
        <v>44769</v>
      </c>
      <c r="N491" s="5">
        <v>67</v>
      </c>
      <c r="O491" s="5">
        <v>70</v>
      </c>
      <c r="P491">
        <v>2.5</v>
      </c>
      <c r="Q491">
        <v>1.1000000000000001</v>
      </c>
      <c r="R491">
        <v>0</v>
      </c>
      <c r="S491">
        <v>0</v>
      </c>
      <c r="T491">
        <v>0</v>
      </c>
      <c r="U491" t="s">
        <v>30</v>
      </c>
      <c r="V491" s="6">
        <v>0.69937499999999997</v>
      </c>
      <c r="W491">
        <v>28</v>
      </c>
      <c r="X491">
        <v>19</v>
      </c>
      <c r="Y491">
        <v>1575</v>
      </c>
      <c r="Z491">
        <v>8.3486960000000003</v>
      </c>
      <c r="AA491">
        <v>12.419691</v>
      </c>
      <c r="AB491">
        <v>60.650902000000002</v>
      </c>
      <c r="AC491">
        <f t="shared" si="15"/>
        <v>79.186168548562762</v>
      </c>
    </row>
    <row r="492" spans="1:33" x14ac:dyDescent="0.2">
      <c r="A492" s="76">
        <v>38</v>
      </c>
      <c r="B492">
        <v>1094</v>
      </c>
      <c r="C492" s="2" t="str">
        <f t="shared" si="14"/>
        <v>NP-dry-1094</v>
      </c>
      <c r="D492" s="76" t="s">
        <v>275</v>
      </c>
      <c r="E492" s="76" t="s">
        <v>276</v>
      </c>
      <c r="F492" s="76" t="s">
        <v>277</v>
      </c>
      <c r="G492">
        <v>2</v>
      </c>
      <c r="H492">
        <v>18</v>
      </c>
      <c r="I492" s="2">
        <v>34</v>
      </c>
      <c r="J492" s="2">
        <v>34</v>
      </c>
      <c r="K492" s="3">
        <v>34</v>
      </c>
      <c r="L492" s="4">
        <v>44766</v>
      </c>
      <c r="M492" s="4">
        <v>44766</v>
      </c>
      <c r="N492" s="5">
        <v>67</v>
      </c>
      <c r="O492" s="5">
        <v>67</v>
      </c>
      <c r="P492">
        <v>2.8</v>
      </c>
      <c r="Q492">
        <v>1.2</v>
      </c>
      <c r="R492">
        <v>0</v>
      </c>
      <c r="S492">
        <v>0</v>
      </c>
      <c r="T492">
        <v>0</v>
      </c>
      <c r="U492" t="s">
        <v>30</v>
      </c>
      <c r="V492" s="6">
        <v>0.56771990740740741</v>
      </c>
      <c r="W492">
        <v>2</v>
      </c>
      <c r="X492">
        <v>18</v>
      </c>
      <c r="Y492">
        <v>1094</v>
      </c>
      <c r="Z492">
        <v>11.143343</v>
      </c>
      <c r="AA492">
        <v>11.737807</v>
      </c>
      <c r="AB492">
        <v>60.866698999999997</v>
      </c>
      <c r="AC492">
        <f t="shared" si="15"/>
        <v>106.51589526015373</v>
      </c>
    </row>
    <row r="493" spans="1:33" x14ac:dyDescent="0.2">
      <c r="A493" s="76">
        <v>142</v>
      </c>
      <c r="B493">
        <v>1198</v>
      </c>
      <c r="C493" s="2" t="str">
        <f t="shared" si="14"/>
        <v>NP-dry-1198</v>
      </c>
      <c r="D493" s="76" t="s">
        <v>275</v>
      </c>
      <c r="E493" s="76" t="s">
        <v>276</v>
      </c>
      <c r="F493" s="76" t="s">
        <v>277</v>
      </c>
      <c r="G493">
        <v>8</v>
      </c>
      <c r="H493">
        <v>2</v>
      </c>
      <c r="I493" s="2">
        <v>32</v>
      </c>
      <c r="J493" s="2">
        <v>32</v>
      </c>
      <c r="K493" s="3">
        <v>32</v>
      </c>
      <c r="L493" s="4">
        <v>44768</v>
      </c>
      <c r="M493" s="4">
        <v>44770</v>
      </c>
      <c r="N493" s="5">
        <v>69</v>
      </c>
      <c r="O493" s="5">
        <v>71</v>
      </c>
      <c r="P493">
        <v>2.8</v>
      </c>
      <c r="Q493">
        <v>1.2</v>
      </c>
      <c r="R493">
        <v>0</v>
      </c>
      <c r="S493">
        <v>0</v>
      </c>
      <c r="T493">
        <v>0</v>
      </c>
      <c r="U493" t="s">
        <v>33</v>
      </c>
      <c r="V493" s="6">
        <v>0.50831018518518511</v>
      </c>
      <c r="W493">
        <v>8</v>
      </c>
      <c r="X493">
        <v>2</v>
      </c>
      <c r="Y493">
        <v>1198</v>
      </c>
      <c r="Z493">
        <v>14.552856</v>
      </c>
      <c r="AA493">
        <v>12.993938999999999</v>
      </c>
      <c r="AB493">
        <v>59.707999999999998</v>
      </c>
      <c r="AC493">
        <f t="shared" si="15"/>
        <v>137.12667605795588</v>
      </c>
    </row>
    <row r="494" spans="1:33" x14ac:dyDescent="0.2">
      <c r="A494" s="76">
        <v>260</v>
      </c>
      <c r="B494">
        <v>1316</v>
      </c>
      <c r="C494" s="2" t="str">
        <f t="shared" si="14"/>
        <v>NP-dry-1316</v>
      </c>
      <c r="D494" s="76" t="s">
        <v>275</v>
      </c>
      <c r="E494" s="76" t="s">
        <v>276</v>
      </c>
      <c r="F494" s="76" t="s">
        <v>277</v>
      </c>
      <c r="G494">
        <v>14</v>
      </c>
      <c r="H494">
        <v>20</v>
      </c>
      <c r="I494" s="2">
        <v>32</v>
      </c>
      <c r="J494" s="2">
        <v>33</v>
      </c>
      <c r="K494" s="3">
        <v>32.5</v>
      </c>
      <c r="L494" s="4">
        <v>44769</v>
      </c>
      <c r="M494" s="4">
        <v>44770</v>
      </c>
      <c r="N494" s="5">
        <v>70</v>
      </c>
      <c r="O494" s="5">
        <v>71</v>
      </c>
      <c r="P494">
        <v>2.6</v>
      </c>
      <c r="Q494">
        <v>1.2</v>
      </c>
      <c r="R494">
        <v>0</v>
      </c>
      <c r="S494">
        <v>0</v>
      </c>
      <c r="T494">
        <v>0</v>
      </c>
      <c r="U494" t="s">
        <v>30</v>
      </c>
      <c r="V494" s="6">
        <v>0.70792824074074068</v>
      </c>
      <c r="W494">
        <v>14</v>
      </c>
      <c r="X494">
        <v>20</v>
      </c>
      <c r="Y494">
        <v>1316</v>
      </c>
      <c r="Z494">
        <v>10.741569999999999</v>
      </c>
      <c r="AA494">
        <v>11.952342</v>
      </c>
      <c r="AB494">
        <v>60.870502000000002</v>
      </c>
      <c r="AC494">
        <f t="shared" si="15"/>
        <v>102.42589816699244</v>
      </c>
    </row>
    <row r="495" spans="1:33" x14ac:dyDescent="0.2">
      <c r="A495" s="76">
        <v>343</v>
      </c>
      <c r="B495">
        <v>1399</v>
      </c>
      <c r="C495" s="2" t="str">
        <f t="shared" si="14"/>
        <v>NP-dry-1399</v>
      </c>
      <c r="D495" s="76" t="s">
        <v>275</v>
      </c>
      <c r="E495" s="76" t="s">
        <v>276</v>
      </c>
      <c r="F495" s="76" t="s">
        <v>277</v>
      </c>
      <c r="G495">
        <v>19</v>
      </c>
      <c r="H495">
        <v>3</v>
      </c>
      <c r="I495" s="2">
        <v>33</v>
      </c>
      <c r="J495" s="2">
        <v>32</v>
      </c>
      <c r="K495" s="3">
        <v>32.5</v>
      </c>
      <c r="L495" s="4">
        <v>44769</v>
      </c>
      <c r="M495" s="4">
        <v>44771</v>
      </c>
      <c r="N495" s="5">
        <v>70</v>
      </c>
      <c r="O495" s="5">
        <v>72</v>
      </c>
      <c r="P495">
        <v>2.6</v>
      </c>
      <c r="Q495">
        <v>1.2</v>
      </c>
      <c r="R495">
        <v>0</v>
      </c>
      <c r="S495">
        <v>0</v>
      </c>
      <c r="T495">
        <v>0</v>
      </c>
      <c r="U495" t="s">
        <v>33</v>
      </c>
      <c r="V495" s="6">
        <v>0.66546296296296303</v>
      </c>
      <c r="W495">
        <v>19</v>
      </c>
      <c r="X495">
        <v>3</v>
      </c>
      <c r="Y495">
        <v>1399</v>
      </c>
      <c r="Z495">
        <v>6.8600329999999996</v>
      </c>
      <c r="AA495">
        <v>11.381372000000001</v>
      </c>
      <c r="AB495">
        <v>60.585098000000002</v>
      </c>
      <c r="AC495">
        <f t="shared" si="15"/>
        <v>65.837819094699867</v>
      </c>
    </row>
    <row r="496" spans="1:33" ht="16" x14ac:dyDescent="0.2">
      <c r="A496" s="76">
        <v>388</v>
      </c>
      <c r="B496">
        <v>1444</v>
      </c>
      <c r="C496" s="2" t="str">
        <f t="shared" si="14"/>
        <v>NP-dry-1444</v>
      </c>
      <c r="D496" s="76" t="s">
        <v>275</v>
      </c>
      <c r="E496" s="76" t="s">
        <v>276</v>
      </c>
      <c r="F496" s="76" t="s">
        <v>277</v>
      </c>
      <c r="G496">
        <v>22</v>
      </c>
      <c r="H496">
        <v>8</v>
      </c>
      <c r="I496" s="2">
        <v>35</v>
      </c>
      <c r="J496" s="2">
        <v>34</v>
      </c>
      <c r="K496" s="3">
        <v>34.5</v>
      </c>
      <c r="L496" s="4">
        <v>44767</v>
      </c>
      <c r="M496" s="4">
        <v>44769</v>
      </c>
      <c r="N496" s="5">
        <v>68</v>
      </c>
      <c r="O496" s="5">
        <v>70</v>
      </c>
      <c r="P496">
        <v>2.7</v>
      </c>
      <c r="Q496">
        <v>1.3</v>
      </c>
      <c r="R496">
        <v>0</v>
      </c>
      <c r="S496">
        <v>0</v>
      </c>
      <c r="T496">
        <v>0</v>
      </c>
      <c r="U496" t="s">
        <v>29</v>
      </c>
      <c r="V496" s="6">
        <v>0.64401620370370372</v>
      </c>
      <c r="W496">
        <v>22</v>
      </c>
      <c r="X496">
        <v>8</v>
      </c>
      <c r="Y496">
        <v>1444</v>
      </c>
      <c r="Z496">
        <v>11.265274</v>
      </c>
      <c r="AA496">
        <v>10.463366000000001</v>
      </c>
      <c r="AB496">
        <v>60.992297999999998</v>
      </c>
      <c r="AC496">
        <f t="shared" si="15"/>
        <v>109.23623735139604</v>
      </c>
      <c r="AG496" s="85" t="s">
        <v>88</v>
      </c>
    </row>
    <row r="497" spans="1:33" x14ac:dyDescent="0.2">
      <c r="A497" s="76">
        <v>479</v>
      </c>
      <c r="B497">
        <v>1535</v>
      </c>
      <c r="C497" s="2" t="str">
        <f t="shared" si="14"/>
        <v>NP-dry-1535</v>
      </c>
      <c r="D497" s="76" t="s">
        <v>275</v>
      </c>
      <c r="E497" s="76" t="s">
        <v>276</v>
      </c>
      <c r="F497" s="76" t="s">
        <v>277</v>
      </c>
      <c r="G497">
        <v>26</v>
      </c>
      <c r="H497">
        <v>19</v>
      </c>
      <c r="I497" s="2">
        <v>34</v>
      </c>
      <c r="J497" s="2">
        <v>34</v>
      </c>
      <c r="K497" s="3">
        <v>34</v>
      </c>
      <c r="L497" s="4">
        <v>44766</v>
      </c>
      <c r="M497" s="4">
        <v>44769</v>
      </c>
      <c r="N497" s="5">
        <v>67</v>
      </c>
      <c r="O497" s="5">
        <v>70</v>
      </c>
      <c r="P497">
        <v>2.7</v>
      </c>
      <c r="Q497">
        <v>1.3</v>
      </c>
      <c r="R497">
        <v>0</v>
      </c>
      <c r="S497">
        <v>0</v>
      </c>
      <c r="T497">
        <v>0</v>
      </c>
      <c r="U497" t="s">
        <v>30</v>
      </c>
      <c r="V497" s="6">
        <v>0.69874999999999998</v>
      </c>
      <c r="W497">
        <v>26</v>
      </c>
      <c r="X497">
        <v>19</v>
      </c>
      <c r="Y497">
        <v>1535</v>
      </c>
      <c r="Z497">
        <v>8.0496829999999999</v>
      </c>
      <c r="AA497">
        <v>11.719690999999999</v>
      </c>
      <c r="AB497">
        <v>60.9771</v>
      </c>
      <c r="AC497">
        <f t="shared" si="15"/>
        <v>76.96031418852759</v>
      </c>
    </row>
    <row r="498" spans="1:33" x14ac:dyDescent="0.2">
      <c r="A498" s="76">
        <v>22</v>
      </c>
      <c r="B498">
        <v>1078</v>
      </c>
      <c r="C498" s="2" t="str">
        <f t="shared" si="14"/>
        <v>NP-dry-1078</v>
      </c>
      <c r="D498" s="76" t="s">
        <v>200</v>
      </c>
      <c r="E498" s="76" t="s">
        <v>201</v>
      </c>
      <c r="F498" s="76" t="s">
        <v>202</v>
      </c>
      <c r="G498">
        <v>2</v>
      </c>
      <c r="H498">
        <v>2</v>
      </c>
      <c r="I498" s="2">
        <v>32</v>
      </c>
      <c r="J498" s="2">
        <v>31</v>
      </c>
      <c r="K498" s="3">
        <v>31.5</v>
      </c>
      <c r="L498" s="4">
        <v>44766</v>
      </c>
      <c r="M498" s="4">
        <v>44766</v>
      </c>
      <c r="N498" s="5">
        <v>67</v>
      </c>
      <c r="O498" s="5">
        <v>67</v>
      </c>
      <c r="P498">
        <v>2.7</v>
      </c>
      <c r="Q498">
        <v>1.1000000000000001</v>
      </c>
      <c r="R498">
        <v>0</v>
      </c>
      <c r="S498">
        <v>0</v>
      </c>
      <c r="T498">
        <v>0</v>
      </c>
      <c r="U498" t="s">
        <v>33</v>
      </c>
      <c r="V498" s="6">
        <v>0.50598379629629631</v>
      </c>
      <c r="W498">
        <v>2</v>
      </c>
      <c r="X498">
        <v>2</v>
      </c>
      <c r="Y498">
        <v>1078</v>
      </c>
      <c r="Z498">
        <v>11.511452</v>
      </c>
      <c r="AA498">
        <v>12.161806</v>
      </c>
      <c r="AB498">
        <v>60.476500999999999</v>
      </c>
      <c r="AC498">
        <f t="shared" si="15"/>
        <v>109.50594925199962</v>
      </c>
    </row>
    <row r="499" spans="1:33" x14ac:dyDescent="0.2">
      <c r="A499" s="76">
        <v>58</v>
      </c>
      <c r="B499">
        <v>1114</v>
      </c>
      <c r="C499" s="2" t="str">
        <f t="shared" si="14"/>
        <v>NP-dry-1114</v>
      </c>
      <c r="D499" s="76" t="s">
        <v>200</v>
      </c>
      <c r="E499" s="76" t="s">
        <v>201</v>
      </c>
      <c r="F499" s="76" t="s">
        <v>202</v>
      </c>
      <c r="G499">
        <v>3</v>
      </c>
      <c r="H499">
        <v>18</v>
      </c>
      <c r="I499" s="2">
        <v>33</v>
      </c>
      <c r="J499" s="2">
        <v>34</v>
      </c>
      <c r="K499" s="3">
        <v>33.5</v>
      </c>
      <c r="L499" s="4">
        <v>44762</v>
      </c>
      <c r="M499" s="4">
        <v>44762</v>
      </c>
      <c r="N499" s="5">
        <v>63</v>
      </c>
      <c r="O499" s="5">
        <v>63</v>
      </c>
      <c r="P499">
        <v>2.7</v>
      </c>
      <c r="Q499">
        <v>1.2</v>
      </c>
      <c r="R499">
        <v>0</v>
      </c>
      <c r="S499">
        <v>0</v>
      </c>
      <c r="T499">
        <v>0</v>
      </c>
      <c r="U499" t="s">
        <v>30</v>
      </c>
      <c r="V499" s="6">
        <v>0.56807870370370372</v>
      </c>
      <c r="W499">
        <v>3</v>
      </c>
      <c r="X499">
        <v>18</v>
      </c>
      <c r="Y499">
        <v>1114</v>
      </c>
      <c r="Z499">
        <v>8.9256170000000008</v>
      </c>
      <c r="AA499">
        <v>11.362114999999999</v>
      </c>
      <c r="AB499">
        <v>61.028300999999999</v>
      </c>
      <c r="AC499">
        <f t="shared" si="15"/>
        <v>85.680470247610671</v>
      </c>
    </row>
    <row r="500" spans="1:33" x14ac:dyDescent="0.2">
      <c r="A500" s="76">
        <v>203</v>
      </c>
      <c r="B500">
        <v>1259</v>
      </c>
      <c r="C500" s="2" t="str">
        <f t="shared" si="14"/>
        <v>NP-dry-1259</v>
      </c>
      <c r="D500" s="76" t="s">
        <v>200</v>
      </c>
      <c r="E500" s="76" t="s">
        <v>201</v>
      </c>
      <c r="F500" s="76" t="s">
        <v>202</v>
      </c>
      <c r="G500">
        <v>12</v>
      </c>
      <c r="H500">
        <v>3</v>
      </c>
      <c r="I500" s="2">
        <v>33</v>
      </c>
      <c r="J500" s="2">
        <v>31</v>
      </c>
      <c r="K500" s="3">
        <v>32</v>
      </c>
      <c r="L500" s="4">
        <v>44768</v>
      </c>
      <c r="M500" s="4">
        <v>44770</v>
      </c>
      <c r="N500" s="5">
        <v>69</v>
      </c>
      <c r="O500" s="5">
        <v>71</v>
      </c>
      <c r="P500">
        <v>2.8</v>
      </c>
      <c r="Q500">
        <v>1.3</v>
      </c>
      <c r="R500">
        <v>0</v>
      </c>
      <c r="S500">
        <v>0</v>
      </c>
      <c r="T500">
        <v>0</v>
      </c>
      <c r="U500" t="s">
        <v>33</v>
      </c>
      <c r="V500" s="6">
        <v>0.66289351851851852</v>
      </c>
      <c r="W500">
        <v>12</v>
      </c>
      <c r="X500">
        <v>3</v>
      </c>
      <c r="Y500">
        <v>1259</v>
      </c>
      <c r="Z500">
        <v>13.090047999999999</v>
      </c>
      <c r="AA500">
        <v>13.3088</v>
      </c>
      <c r="AB500">
        <v>58.860999999999997</v>
      </c>
      <c r="AC500">
        <f t="shared" si="15"/>
        <v>122.89676837893754</v>
      </c>
    </row>
    <row r="501" spans="1:33" x14ac:dyDescent="0.2">
      <c r="A501" s="76">
        <v>253</v>
      </c>
      <c r="B501">
        <v>1309</v>
      </c>
      <c r="C501" s="2" t="str">
        <f t="shared" si="14"/>
        <v>NP-dry-1309</v>
      </c>
      <c r="D501" s="76" t="s">
        <v>200</v>
      </c>
      <c r="E501" s="76" t="s">
        <v>201</v>
      </c>
      <c r="F501" s="76" t="s">
        <v>202</v>
      </c>
      <c r="G501">
        <v>14</v>
      </c>
      <c r="H501">
        <v>13</v>
      </c>
      <c r="I501" s="2">
        <v>31</v>
      </c>
      <c r="J501" s="2">
        <v>31</v>
      </c>
      <c r="K501" s="3">
        <v>31</v>
      </c>
      <c r="L501" s="4">
        <v>44766</v>
      </c>
      <c r="M501" s="4">
        <v>44768</v>
      </c>
      <c r="N501" s="5">
        <v>67</v>
      </c>
      <c r="O501" s="5">
        <v>69</v>
      </c>
      <c r="P501">
        <v>2.8</v>
      </c>
      <c r="Q501">
        <v>1.1000000000000001</v>
      </c>
      <c r="R501">
        <v>0</v>
      </c>
      <c r="S501">
        <v>0</v>
      </c>
      <c r="T501">
        <v>0</v>
      </c>
      <c r="U501" t="s">
        <v>30</v>
      </c>
      <c r="V501" s="6">
        <v>0.48175925925925928</v>
      </c>
      <c r="W501">
        <v>14</v>
      </c>
      <c r="X501">
        <v>13</v>
      </c>
      <c r="Y501">
        <v>1309</v>
      </c>
      <c r="Z501">
        <v>10.295669999999999</v>
      </c>
      <c r="AA501">
        <v>11.995547999999999</v>
      </c>
      <c r="AB501">
        <v>60.838200000000001</v>
      </c>
      <c r="AC501">
        <f t="shared" si="15"/>
        <v>98.125857808718877</v>
      </c>
    </row>
    <row r="502" spans="1:33" x14ac:dyDescent="0.2">
      <c r="A502" s="76">
        <v>455</v>
      </c>
      <c r="B502">
        <v>1511</v>
      </c>
      <c r="C502" s="2" t="str">
        <f t="shared" si="14"/>
        <v>NP-dry-1511</v>
      </c>
      <c r="D502" s="76" t="s">
        <v>200</v>
      </c>
      <c r="E502" s="76" t="s">
        <v>201</v>
      </c>
      <c r="F502" s="76" t="s">
        <v>202</v>
      </c>
      <c r="G502">
        <v>25</v>
      </c>
      <c r="H502">
        <v>15</v>
      </c>
      <c r="I502" s="2">
        <v>33</v>
      </c>
      <c r="J502" s="2">
        <v>31</v>
      </c>
      <c r="K502" s="3">
        <v>32</v>
      </c>
      <c r="L502" s="4">
        <v>44764</v>
      </c>
      <c r="M502" s="4">
        <v>44768</v>
      </c>
      <c r="N502" s="5">
        <v>65</v>
      </c>
      <c r="O502" s="5">
        <v>69</v>
      </c>
      <c r="P502">
        <v>2.7</v>
      </c>
      <c r="Q502">
        <v>1.1000000000000001</v>
      </c>
      <c r="R502">
        <v>0</v>
      </c>
      <c r="S502">
        <v>0</v>
      </c>
      <c r="T502">
        <v>0</v>
      </c>
      <c r="U502" t="s">
        <v>30</v>
      </c>
      <c r="V502" s="6">
        <v>0.52218750000000003</v>
      </c>
      <c r="W502">
        <v>25</v>
      </c>
      <c r="X502">
        <v>15</v>
      </c>
      <c r="Y502">
        <v>1511</v>
      </c>
      <c r="Z502">
        <v>8.1531870000000009</v>
      </c>
      <c r="AA502">
        <v>11.719207000000001</v>
      </c>
      <c r="AB502">
        <v>60.935699</v>
      </c>
      <c r="AC502">
        <f t="shared" si="15"/>
        <v>77.950308514624837</v>
      </c>
    </row>
    <row r="503" spans="1:33" ht="16" x14ac:dyDescent="0.2">
      <c r="A503" s="76">
        <v>490</v>
      </c>
      <c r="B503">
        <v>1546</v>
      </c>
      <c r="C503" s="2" t="str">
        <f t="shared" si="14"/>
        <v>NP-dry-1546</v>
      </c>
      <c r="D503" s="76" t="s">
        <v>200</v>
      </c>
      <c r="E503" s="76" t="s">
        <v>201</v>
      </c>
      <c r="F503" s="76" t="s">
        <v>202</v>
      </c>
      <c r="G503">
        <v>27</v>
      </c>
      <c r="H503">
        <v>10</v>
      </c>
      <c r="I503" s="2">
        <v>33</v>
      </c>
      <c r="J503" s="2">
        <v>32</v>
      </c>
      <c r="K503" s="3">
        <v>32.5</v>
      </c>
      <c r="L503" s="4">
        <v>44765</v>
      </c>
      <c r="M503" s="4">
        <v>44768</v>
      </c>
      <c r="N503" s="5">
        <v>66</v>
      </c>
      <c r="O503" s="5">
        <v>69</v>
      </c>
      <c r="P503">
        <v>2.6</v>
      </c>
      <c r="Q503">
        <v>1</v>
      </c>
      <c r="R503">
        <v>0</v>
      </c>
      <c r="S503">
        <v>0</v>
      </c>
      <c r="T503">
        <v>0</v>
      </c>
      <c r="U503" t="s">
        <v>30</v>
      </c>
      <c r="V503" s="6">
        <v>0.40148148148148149</v>
      </c>
      <c r="W503">
        <v>27</v>
      </c>
      <c r="X503">
        <v>10</v>
      </c>
      <c r="Y503">
        <v>1546</v>
      </c>
      <c r="Z503">
        <v>8.3480570000000007</v>
      </c>
      <c r="AA503">
        <v>12.388215000000001</v>
      </c>
      <c r="AB503">
        <v>60.605499000000002</v>
      </c>
      <c r="AC503">
        <f t="shared" si="15"/>
        <v>79.208564728889698</v>
      </c>
      <c r="AG503" s="85" t="s">
        <v>88</v>
      </c>
    </row>
    <row r="504" spans="1:33" x14ac:dyDescent="0.2">
      <c r="A504" s="76">
        <v>61</v>
      </c>
      <c r="B504">
        <v>1117</v>
      </c>
      <c r="C504" s="2" t="str">
        <f t="shared" si="14"/>
        <v>NP-dry-1117</v>
      </c>
      <c r="D504" s="76" t="s">
        <v>351</v>
      </c>
      <c r="E504" s="76" t="s">
        <v>352</v>
      </c>
      <c r="F504" s="76" t="s">
        <v>353</v>
      </c>
      <c r="G504">
        <v>4</v>
      </c>
      <c r="H504">
        <v>1</v>
      </c>
      <c r="I504" s="2">
        <v>29</v>
      </c>
      <c r="J504" s="2">
        <v>32</v>
      </c>
      <c r="K504" s="3">
        <v>30.5</v>
      </c>
      <c r="L504" s="4">
        <v>44766</v>
      </c>
      <c r="M504" s="4">
        <v>44766</v>
      </c>
      <c r="N504" s="5">
        <v>67</v>
      </c>
      <c r="O504" s="5">
        <v>67</v>
      </c>
      <c r="P504">
        <v>2.9</v>
      </c>
      <c r="Q504">
        <v>1.1000000000000001</v>
      </c>
      <c r="R504">
        <v>0</v>
      </c>
      <c r="S504">
        <v>0</v>
      </c>
      <c r="T504">
        <v>0</v>
      </c>
      <c r="U504" t="s">
        <v>31</v>
      </c>
      <c r="V504" s="6">
        <v>0.66413194444444446</v>
      </c>
      <c r="W504">
        <v>4</v>
      </c>
      <c r="X504">
        <v>1</v>
      </c>
      <c r="Y504">
        <v>1117</v>
      </c>
      <c r="Z504">
        <v>12.392744</v>
      </c>
      <c r="AA504">
        <v>13.843525</v>
      </c>
      <c r="AB504">
        <v>58.751598000000001</v>
      </c>
      <c r="AC504">
        <f t="shared" si="15"/>
        <v>115.63241867180635</v>
      </c>
    </row>
    <row r="505" spans="1:33" x14ac:dyDescent="0.2">
      <c r="A505" s="76">
        <v>249</v>
      </c>
      <c r="B505">
        <v>1305</v>
      </c>
      <c r="C505" s="2" t="str">
        <f t="shared" si="14"/>
        <v>NP-dry-1305</v>
      </c>
      <c r="D505" s="76" t="s">
        <v>351</v>
      </c>
      <c r="E505" s="76" t="s">
        <v>352</v>
      </c>
      <c r="F505" s="76" t="s">
        <v>353</v>
      </c>
      <c r="G505">
        <v>14</v>
      </c>
      <c r="H505">
        <v>9</v>
      </c>
      <c r="I505" s="2">
        <v>30</v>
      </c>
      <c r="J505" s="2">
        <v>30</v>
      </c>
      <c r="K505" s="3">
        <v>30</v>
      </c>
      <c r="L505" s="4">
        <v>44765</v>
      </c>
      <c r="M505" s="4">
        <v>44767</v>
      </c>
      <c r="N505" s="5">
        <v>66</v>
      </c>
      <c r="O505" s="5">
        <v>68</v>
      </c>
      <c r="P505">
        <v>2.8</v>
      </c>
      <c r="Q505">
        <v>1.1000000000000001</v>
      </c>
      <c r="R505">
        <v>2</v>
      </c>
      <c r="S505">
        <v>0</v>
      </c>
      <c r="T505">
        <v>0</v>
      </c>
      <c r="U505" t="s">
        <v>30</v>
      </c>
      <c r="V505" s="6">
        <v>0.37896990740740738</v>
      </c>
      <c r="W505">
        <v>14</v>
      </c>
      <c r="X505">
        <v>9</v>
      </c>
      <c r="Y505">
        <v>1305</v>
      </c>
      <c r="Z505">
        <v>10.819290000000001</v>
      </c>
      <c r="AA505">
        <v>12.094440000000001</v>
      </c>
      <c r="AB505">
        <v>60.849502999999999</v>
      </c>
      <c r="AC505">
        <f t="shared" si="15"/>
        <v>103.00049601400863</v>
      </c>
    </row>
    <row r="506" spans="1:33" ht="16" x14ac:dyDescent="0.2">
      <c r="A506" s="76">
        <v>445</v>
      </c>
      <c r="B506">
        <v>1501</v>
      </c>
      <c r="C506" s="2" t="str">
        <f t="shared" si="14"/>
        <v>NP-dry-1501</v>
      </c>
      <c r="D506" s="76" t="s">
        <v>351</v>
      </c>
      <c r="E506" s="76" t="s">
        <v>352</v>
      </c>
      <c r="F506" s="76" t="s">
        <v>353</v>
      </c>
      <c r="G506">
        <v>25</v>
      </c>
      <c r="H506">
        <v>5</v>
      </c>
      <c r="I506" s="2">
        <v>31</v>
      </c>
      <c r="J506" s="2">
        <v>33</v>
      </c>
      <c r="K506" s="3">
        <v>32</v>
      </c>
      <c r="L506" s="4">
        <v>44766</v>
      </c>
      <c r="M506" s="4">
        <v>44768</v>
      </c>
      <c r="N506" s="5">
        <v>67</v>
      </c>
      <c r="O506" s="5">
        <v>69</v>
      </c>
      <c r="P506">
        <v>2.8</v>
      </c>
      <c r="Q506">
        <v>1.1000000000000001</v>
      </c>
      <c r="R506">
        <v>0</v>
      </c>
      <c r="S506">
        <v>0</v>
      </c>
      <c r="T506">
        <v>0</v>
      </c>
      <c r="U506" t="s">
        <v>29</v>
      </c>
      <c r="V506" s="6">
        <v>0.56939814814814815</v>
      </c>
      <c r="W506">
        <v>25</v>
      </c>
      <c r="X506">
        <v>5</v>
      </c>
      <c r="Y506">
        <v>1501</v>
      </c>
      <c r="Z506">
        <v>8.1201019999999993</v>
      </c>
      <c r="AA506">
        <v>12.11504</v>
      </c>
      <c r="AB506">
        <v>59.9786</v>
      </c>
      <c r="AC506">
        <f t="shared" si="15"/>
        <v>77.28589728789089</v>
      </c>
      <c r="AG506" s="85" t="s">
        <v>88</v>
      </c>
    </row>
    <row r="507" spans="1:33" x14ac:dyDescent="0.2">
      <c r="A507" s="76">
        <v>17</v>
      </c>
      <c r="B507">
        <v>1073</v>
      </c>
      <c r="C507" s="2" t="str">
        <f t="shared" si="14"/>
        <v>NP-dry-1073</v>
      </c>
      <c r="D507" s="76" t="s">
        <v>260</v>
      </c>
      <c r="E507" s="76" t="s">
        <v>261</v>
      </c>
      <c r="F507" s="76" t="s">
        <v>262</v>
      </c>
      <c r="G507">
        <v>1</v>
      </c>
      <c r="H507">
        <v>17</v>
      </c>
      <c r="I507" s="2">
        <v>30</v>
      </c>
      <c r="J507" s="2">
        <v>33</v>
      </c>
      <c r="K507" s="3">
        <v>31.5</v>
      </c>
      <c r="L507" s="4">
        <v>44759</v>
      </c>
      <c r="M507" s="4">
        <v>44759</v>
      </c>
      <c r="N507" s="5">
        <v>60</v>
      </c>
      <c r="O507" s="5">
        <v>60</v>
      </c>
      <c r="P507">
        <v>2.5</v>
      </c>
      <c r="Q507">
        <v>1</v>
      </c>
      <c r="R507">
        <v>0</v>
      </c>
      <c r="S507">
        <v>0</v>
      </c>
      <c r="T507">
        <v>0</v>
      </c>
      <c r="U507" t="s">
        <v>30</v>
      </c>
      <c r="V507" s="6">
        <v>0.54981481481481487</v>
      </c>
      <c r="W507">
        <v>1</v>
      </c>
      <c r="X507">
        <v>17</v>
      </c>
      <c r="Y507">
        <v>1073</v>
      </c>
      <c r="Z507">
        <v>11.940472</v>
      </c>
      <c r="AA507">
        <v>12.055164</v>
      </c>
      <c r="AB507">
        <v>60.680401000000003</v>
      </c>
      <c r="AC507">
        <f t="shared" si="15"/>
        <v>113.72502666332085</v>
      </c>
    </row>
    <row r="508" spans="1:33" x14ac:dyDescent="0.2">
      <c r="A508" s="76">
        <v>148</v>
      </c>
      <c r="B508">
        <v>1204</v>
      </c>
      <c r="C508" s="2" t="str">
        <f t="shared" si="14"/>
        <v>NP-dry-1204</v>
      </c>
      <c r="D508" s="76" t="s">
        <v>260</v>
      </c>
      <c r="E508" s="76" t="s">
        <v>261</v>
      </c>
      <c r="F508" s="76" t="s">
        <v>262</v>
      </c>
      <c r="G508">
        <v>8</v>
      </c>
      <c r="H508">
        <v>8</v>
      </c>
      <c r="I508" s="2">
        <v>29</v>
      </c>
      <c r="J508" s="2">
        <v>26</v>
      </c>
      <c r="K508" s="3">
        <v>27.5</v>
      </c>
      <c r="L508" s="4">
        <v>44762</v>
      </c>
      <c r="M508" s="4">
        <v>44764</v>
      </c>
      <c r="N508" s="5">
        <v>63</v>
      </c>
      <c r="O508" s="5">
        <v>65</v>
      </c>
      <c r="P508">
        <v>2.4</v>
      </c>
      <c r="Q508">
        <v>1.1000000000000001</v>
      </c>
      <c r="R508">
        <v>0</v>
      </c>
      <c r="S508">
        <v>0</v>
      </c>
      <c r="T508">
        <v>0</v>
      </c>
      <c r="U508" t="s">
        <v>29</v>
      </c>
      <c r="V508" s="6">
        <v>0.63890046296296299</v>
      </c>
      <c r="W508">
        <v>8</v>
      </c>
      <c r="X508">
        <v>8</v>
      </c>
      <c r="Y508">
        <v>1204</v>
      </c>
      <c r="Z508">
        <v>11.016029</v>
      </c>
      <c r="AA508">
        <v>11.436975</v>
      </c>
      <c r="AB508">
        <v>60.369498999999998</v>
      </c>
      <c r="AC508">
        <f t="shared" si="15"/>
        <v>105.65783854920119</v>
      </c>
    </row>
    <row r="509" spans="1:33" x14ac:dyDescent="0.2">
      <c r="A509" s="76">
        <v>274</v>
      </c>
      <c r="B509">
        <v>1330</v>
      </c>
      <c r="C509" s="2" t="str">
        <f t="shared" si="14"/>
        <v>NP-dry-1330</v>
      </c>
      <c r="D509" s="76" t="s">
        <v>260</v>
      </c>
      <c r="E509" s="76" t="s">
        <v>261</v>
      </c>
      <c r="F509" s="76" t="s">
        <v>262</v>
      </c>
      <c r="G509">
        <v>15</v>
      </c>
      <c r="H509">
        <v>14</v>
      </c>
      <c r="I509" s="2">
        <v>33</v>
      </c>
      <c r="J509" s="2">
        <v>34</v>
      </c>
      <c r="K509" s="3">
        <v>33.5</v>
      </c>
      <c r="L509" s="4">
        <v>44760</v>
      </c>
      <c r="M509" s="4">
        <v>44763</v>
      </c>
      <c r="N509" s="5">
        <v>61</v>
      </c>
      <c r="O509" s="5">
        <v>64</v>
      </c>
      <c r="P509">
        <v>2.4</v>
      </c>
      <c r="Q509">
        <v>1.1000000000000001</v>
      </c>
      <c r="R509">
        <v>0</v>
      </c>
      <c r="S509">
        <v>0</v>
      </c>
      <c r="T509">
        <v>0</v>
      </c>
      <c r="U509" t="s">
        <v>30</v>
      </c>
      <c r="V509" s="6">
        <v>0.49987268518518518</v>
      </c>
      <c r="W509">
        <v>15</v>
      </c>
      <c r="X509">
        <v>14</v>
      </c>
      <c r="Y509">
        <v>1330</v>
      </c>
      <c r="Z509">
        <v>9.4735849999999999</v>
      </c>
      <c r="AA509">
        <v>11.987774</v>
      </c>
      <c r="AB509">
        <v>60.820801000000003</v>
      </c>
      <c r="AC509">
        <f t="shared" si="15"/>
        <v>90.298715142029607</v>
      </c>
    </row>
    <row r="510" spans="1:33" x14ac:dyDescent="0.2">
      <c r="A510" s="76">
        <v>328</v>
      </c>
      <c r="B510">
        <v>1384</v>
      </c>
      <c r="C510" s="2" t="str">
        <f t="shared" si="14"/>
        <v>NP-dry-1384</v>
      </c>
      <c r="D510" s="76" t="s">
        <v>260</v>
      </c>
      <c r="E510" s="76" t="s">
        <v>261</v>
      </c>
      <c r="F510" s="76" t="s">
        <v>262</v>
      </c>
      <c r="G510">
        <v>18</v>
      </c>
      <c r="H510">
        <v>8</v>
      </c>
      <c r="I510" s="2">
        <v>33</v>
      </c>
      <c r="J510" s="2">
        <v>30</v>
      </c>
      <c r="K510" s="3">
        <v>31.5</v>
      </c>
      <c r="L510" s="4">
        <v>44762</v>
      </c>
      <c r="M510" s="4">
        <v>44766</v>
      </c>
      <c r="N510" s="5">
        <v>63</v>
      </c>
      <c r="O510" s="5">
        <v>67</v>
      </c>
      <c r="P510">
        <v>2.5</v>
      </c>
      <c r="Q510">
        <v>1.2</v>
      </c>
      <c r="R510">
        <v>0</v>
      </c>
      <c r="S510">
        <v>0</v>
      </c>
      <c r="T510">
        <v>0</v>
      </c>
      <c r="U510" t="s">
        <v>29</v>
      </c>
      <c r="V510" s="6">
        <v>0.64252314814814815</v>
      </c>
      <c r="W510">
        <v>18</v>
      </c>
      <c r="X510">
        <v>8</v>
      </c>
      <c r="Y510">
        <v>1384</v>
      </c>
      <c r="Z510">
        <v>11.713123</v>
      </c>
      <c r="AA510">
        <v>10.457981</v>
      </c>
      <c r="AB510">
        <v>61.104702000000003</v>
      </c>
      <c r="AC510">
        <f t="shared" si="15"/>
        <v>113.58573585923148</v>
      </c>
    </row>
    <row r="511" spans="1:33" x14ac:dyDescent="0.2">
      <c r="A511" s="76">
        <v>505</v>
      </c>
      <c r="B511">
        <v>1561</v>
      </c>
      <c r="C511" s="2" t="str">
        <f t="shared" si="14"/>
        <v>NP-dry-1561</v>
      </c>
      <c r="D511" s="76" t="s">
        <v>260</v>
      </c>
      <c r="E511" s="76" t="s">
        <v>261</v>
      </c>
      <c r="F511" s="76" t="s">
        <v>262</v>
      </c>
      <c r="G511">
        <v>28</v>
      </c>
      <c r="H511">
        <v>5</v>
      </c>
      <c r="I511" s="2">
        <v>33</v>
      </c>
      <c r="J511" s="2">
        <v>32</v>
      </c>
      <c r="K511" s="3">
        <v>32.5</v>
      </c>
      <c r="L511" s="4">
        <v>44763</v>
      </c>
      <c r="M511" s="4">
        <v>44766</v>
      </c>
      <c r="N511" s="5">
        <v>64</v>
      </c>
      <c r="O511" s="5">
        <v>67</v>
      </c>
      <c r="P511">
        <v>2.4</v>
      </c>
      <c r="Q511">
        <v>1.2</v>
      </c>
      <c r="R511">
        <v>0</v>
      </c>
      <c r="S511">
        <v>0</v>
      </c>
      <c r="T511">
        <v>0</v>
      </c>
      <c r="U511" t="s">
        <v>29</v>
      </c>
      <c r="V511" s="6">
        <v>0.57052083333333337</v>
      </c>
      <c r="W511">
        <v>28</v>
      </c>
      <c r="X511">
        <v>5</v>
      </c>
      <c r="Y511">
        <v>1561</v>
      </c>
      <c r="Z511">
        <v>10.412452999999999</v>
      </c>
      <c r="AA511">
        <v>11.509831999999999</v>
      </c>
      <c r="AB511">
        <v>60.565899000000002</v>
      </c>
      <c r="AC511">
        <f t="shared" si="15"/>
        <v>99.786613288293097</v>
      </c>
    </row>
    <row r="512" spans="1:33" x14ac:dyDescent="0.2">
      <c r="A512" s="76">
        <v>34</v>
      </c>
      <c r="B512">
        <v>1090</v>
      </c>
      <c r="C512" s="2" t="str">
        <f t="shared" si="14"/>
        <v>NP-dry-1090</v>
      </c>
      <c r="D512" s="76" t="s">
        <v>215</v>
      </c>
      <c r="E512" s="76" t="s">
        <v>216</v>
      </c>
      <c r="F512" s="76" t="s">
        <v>217</v>
      </c>
      <c r="G512">
        <v>2</v>
      </c>
      <c r="H512">
        <v>14</v>
      </c>
      <c r="I512" s="2">
        <v>33</v>
      </c>
      <c r="J512" s="2">
        <v>33</v>
      </c>
      <c r="K512" s="3">
        <v>33</v>
      </c>
      <c r="L512" s="4">
        <v>44771</v>
      </c>
      <c r="M512" s="4">
        <v>44771</v>
      </c>
      <c r="N512" s="5">
        <v>72</v>
      </c>
      <c r="O512" s="5">
        <v>72</v>
      </c>
      <c r="P512">
        <v>2.8</v>
      </c>
      <c r="Q512">
        <v>1.3</v>
      </c>
      <c r="R512">
        <v>0</v>
      </c>
      <c r="S512">
        <v>0</v>
      </c>
      <c r="T512">
        <v>0</v>
      </c>
      <c r="U512" t="s">
        <v>30</v>
      </c>
      <c r="V512" s="6">
        <v>0.49502314814814818</v>
      </c>
      <c r="W512">
        <v>2</v>
      </c>
      <c r="X512">
        <v>14</v>
      </c>
      <c r="Y512">
        <v>1090</v>
      </c>
      <c r="Z512">
        <v>4.8639659999999996</v>
      </c>
      <c r="AA512">
        <v>12.710874</v>
      </c>
      <c r="AB512">
        <v>60.397101999999997</v>
      </c>
      <c r="AC512">
        <f t="shared" si="15"/>
        <v>45.980626561157251</v>
      </c>
    </row>
    <row r="513" spans="1:29" x14ac:dyDescent="0.2">
      <c r="A513" s="76">
        <v>85</v>
      </c>
      <c r="B513">
        <v>1141</v>
      </c>
      <c r="C513" s="2" t="str">
        <f t="shared" si="14"/>
        <v>NP-dry-1141</v>
      </c>
      <c r="D513" s="76" t="s">
        <v>215</v>
      </c>
      <c r="E513" s="76" t="s">
        <v>216</v>
      </c>
      <c r="F513" s="76" t="s">
        <v>217</v>
      </c>
      <c r="G513">
        <v>5</v>
      </c>
      <c r="H513">
        <v>5</v>
      </c>
      <c r="I513" s="2">
        <v>33</v>
      </c>
      <c r="J513" s="2">
        <v>31</v>
      </c>
      <c r="K513" s="3">
        <v>32</v>
      </c>
      <c r="L513" s="4">
        <v>44772</v>
      </c>
      <c r="M513" s="4">
        <v>44772</v>
      </c>
      <c r="N513" s="5">
        <v>73</v>
      </c>
      <c r="O513" s="5">
        <v>73</v>
      </c>
      <c r="P513">
        <v>2.8</v>
      </c>
      <c r="Q513">
        <v>1.4</v>
      </c>
      <c r="R513">
        <v>0</v>
      </c>
      <c r="S513">
        <v>0</v>
      </c>
      <c r="T513">
        <v>0</v>
      </c>
      <c r="U513" t="s">
        <v>29</v>
      </c>
      <c r="V513" s="6">
        <v>0.56188657407407405</v>
      </c>
      <c r="W513">
        <v>5</v>
      </c>
      <c r="X513">
        <v>5</v>
      </c>
      <c r="Y513">
        <v>1141</v>
      </c>
      <c r="Z513">
        <v>6.226934</v>
      </c>
      <c r="AA513">
        <v>15.447998</v>
      </c>
      <c r="AB513">
        <v>57.824100000000001</v>
      </c>
      <c r="AC513">
        <f t="shared" si="15"/>
        <v>57.019363783781436</v>
      </c>
    </row>
    <row r="514" spans="1:29" x14ac:dyDescent="0.2">
      <c r="A514" s="76">
        <v>206</v>
      </c>
      <c r="B514">
        <v>1262</v>
      </c>
      <c r="C514" s="2" t="str">
        <f t="shared" si="14"/>
        <v>NP-dry-1262</v>
      </c>
      <c r="D514" s="76" t="s">
        <v>215</v>
      </c>
      <c r="E514" s="76" t="s">
        <v>216</v>
      </c>
      <c r="F514" s="76" t="s">
        <v>217</v>
      </c>
      <c r="G514">
        <v>12</v>
      </c>
      <c r="H514">
        <v>6</v>
      </c>
      <c r="I514" s="2">
        <v>35</v>
      </c>
      <c r="J514" s="2">
        <v>32</v>
      </c>
      <c r="K514" s="3">
        <v>33.5</v>
      </c>
      <c r="L514" s="4">
        <v>44772</v>
      </c>
      <c r="M514" s="4">
        <v>44777</v>
      </c>
      <c r="N514" s="5">
        <v>73</v>
      </c>
      <c r="O514" s="5">
        <v>78</v>
      </c>
      <c r="P514">
        <v>3</v>
      </c>
      <c r="Q514">
        <v>1.4</v>
      </c>
      <c r="R514">
        <v>0</v>
      </c>
      <c r="S514">
        <v>0</v>
      </c>
      <c r="T514">
        <v>0</v>
      </c>
      <c r="U514" t="s">
        <v>29</v>
      </c>
      <c r="V514" s="6">
        <v>0.5814583333333333</v>
      </c>
      <c r="W514">
        <v>12</v>
      </c>
      <c r="X514">
        <v>6</v>
      </c>
      <c r="Y514">
        <v>1262</v>
      </c>
      <c r="Z514">
        <v>4.9318980000000003</v>
      </c>
      <c r="AA514">
        <v>14.864399000000001</v>
      </c>
      <c r="AB514">
        <v>57.905701000000001</v>
      </c>
      <c r="AC514">
        <f t="shared" si="15"/>
        <v>45.472570158367077</v>
      </c>
    </row>
    <row r="515" spans="1:29" x14ac:dyDescent="0.2">
      <c r="A515" s="76">
        <v>213</v>
      </c>
      <c r="B515">
        <v>1269</v>
      </c>
      <c r="C515" s="2" t="str">
        <f t="shared" si="14"/>
        <v>NP-dry-1269</v>
      </c>
      <c r="D515" s="76" t="s">
        <v>215</v>
      </c>
      <c r="E515" s="76" t="s">
        <v>216</v>
      </c>
      <c r="F515" s="76" t="s">
        <v>217</v>
      </c>
      <c r="G515">
        <v>12</v>
      </c>
      <c r="H515">
        <v>13</v>
      </c>
      <c r="I515" s="2">
        <v>34</v>
      </c>
      <c r="J515" s="2">
        <v>33</v>
      </c>
      <c r="K515" s="3">
        <v>33.5</v>
      </c>
      <c r="L515" s="4">
        <v>44771</v>
      </c>
      <c r="M515" s="4">
        <v>44775</v>
      </c>
      <c r="N515" s="5">
        <v>72</v>
      </c>
      <c r="O515" s="5">
        <v>76</v>
      </c>
      <c r="P515">
        <v>2.9</v>
      </c>
      <c r="Q515">
        <v>1.2</v>
      </c>
      <c r="R515">
        <v>0</v>
      </c>
      <c r="S515">
        <v>0</v>
      </c>
      <c r="T515">
        <v>0</v>
      </c>
      <c r="U515" t="s">
        <v>30</v>
      </c>
      <c r="V515" s="6">
        <v>0.4808912037037037</v>
      </c>
      <c r="W515">
        <v>12</v>
      </c>
      <c r="X515">
        <v>13</v>
      </c>
      <c r="Y515">
        <v>1269</v>
      </c>
      <c r="Z515">
        <v>5.5118770000000001</v>
      </c>
      <c r="AA515">
        <v>13.809608000000001</v>
      </c>
      <c r="AB515">
        <v>59.645499999999998</v>
      </c>
      <c r="AC515">
        <f t="shared" si="15"/>
        <v>51.44966873673301</v>
      </c>
    </row>
    <row r="516" spans="1:29" x14ac:dyDescent="0.2">
      <c r="A516" s="76">
        <v>13</v>
      </c>
      <c r="B516">
        <v>1069</v>
      </c>
      <c r="C516" s="2" t="str">
        <f t="shared" si="14"/>
        <v>NP-dry-1069</v>
      </c>
      <c r="D516" s="76" t="s">
        <v>319</v>
      </c>
      <c r="E516" s="76" t="s">
        <v>320</v>
      </c>
      <c r="F516" s="76" t="s">
        <v>319</v>
      </c>
      <c r="G516">
        <v>1</v>
      </c>
      <c r="H516">
        <v>13</v>
      </c>
      <c r="I516" s="2">
        <v>34</v>
      </c>
      <c r="J516" s="2">
        <v>35</v>
      </c>
      <c r="K516" s="3">
        <v>34.5</v>
      </c>
      <c r="L516" s="4">
        <v>44766</v>
      </c>
      <c r="M516" s="4">
        <v>44766</v>
      </c>
      <c r="N516" s="5">
        <v>67</v>
      </c>
      <c r="O516" s="5">
        <v>67</v>
      </c>
      <c r="P516">
        <v>2.8</v>
      </c>
      <c r="Q516">
        <v>1.3</v>
      </c>
      <c r="R516">
        <v>0</v>
      </c>
      <c r="S516">
        <v>0</v>
      </c>
      <c r="T516">
        <v>0</v>
      </c>
      <c r="U516" t="s">
        <v>30</v>
      </c>
      <c r="V516" s="6">
        <v>0.45414351851851853</v>
      </c>
      <c r="W516">
        <v>1</v>
      </c>
      <c r="X516">
        <v>13</v>
      </c>
      <c r="Y516">
        <v>1069</v>
      </c>
      <c r="Z516">
        <v>7.7991919999999997</v>
      </c>
      <c r="AA516">
        <v>11.316742</v>
      </c>
      <c r="AB516">
        <v>61.131900999999999</v>
      </c>
      <c r="AC516">
        <f t="shared" si="15"/>
        <v>74.905802460413369</v>
      </c>
    </row>
    <row r="517" spans="1:29" x14ac:dyDescent="0.2">
      <c r="A517" s="76">
        <v>48</v>
      </c>
      <c r="B517">
        <v>1104</v>
      </c>
      <c r="C517" s="2" t="str">
        <f t="shared" ref="C517:C580" si="16">"NP-dry-"&amp;B517</f>
        <v>NP-dry-1104</v>
      </c>
      <c r="D517" s="76" t="s">
        <v>319</v>
      </c>
      <c r="E517" s="76" t="s">
        <v>320</v>
      </c>
      <c r="F517" s="76" t="s">
        <v>319</v>
      </c>
      <c r="G517">
        <v>3</v>
      </c>
      <c r="H517">
        <v>8</v>
      </c>
      <c r="I517" s="2">
        <v>33</v>
      </c>
      <c r="J517" s="2">
        <v>33</v>
      </c>
      <c r="K517" s="3">
        <v>33</v>
      </c>
      <c r="L517" s="4">
        <v>44768</v>
      </c>
      <c r="M517" s="4">
        <v>44768</v>
      </c>
      <c r="N517" s="5">
        <v>69</v>
      </c>
      <c r="O517" s="5">
        <v>69</v>
      </c>
      <c r="P517">
        <v>3</v>
      </c>
      <c r="Q517">
        <v>1.2</v>
      </c>
      <c r="R517">
        <v>0</v>
      </c>
      <c r="S517">
        <v>0</v>
      </c>
      <c r="T517">
        <v>0</v>
      </c>
      <c r="U517" t="s">
        <v>29</v>
      </c>
      <c r="V517" s="6">
        <v>0.63700231481481484</v>
      </c>
      <c r="W517">
        <v>3</v>
      </c>
      <c r="X517">
        <v>8</v>
      </c>
      <c r="Y517">
        <v>1104</v>
      </c>
      <c r="Z517">
        <v>9.8456440000000001</v>
      </c>
      <c r="AA517">
        <v>10.596522</v>
      </c>
      <c r="AB517">
        <v>60.862701000000001</v>
      </c>
      <c r="AC517">
        <f t="shared" si="15"/>
        <v>95.328498378058484</v>
      </c>
    </row>
    <row r="518" spans="1:29" x14ac:dyDescent="0.2">
      <c r="A518" s="76">
        <v>189</v>
      </c>
      <c r="B518">
        <v>1245</v>
      </c>
      <c r="C518" s="2" t="str">
        <f t="shared" si="16"/>
        <v>NP-dry-1245</v>
      </c>
      <c r="D518" s="76" t="s">
        <v>319</v>
      </c>
      <c r="E518" s="76" t="s">
        <v>320</v>
      </c>
      <c r="F518" s="76" t="s">
        <v>319</v>
      </c>
      <c r="G518">
        <v>11</v>
      </c>
      <c r="H518">
        <v>9</v>
      </c>
      <c r="I518" s="2">
        <v>32</v>
      </c>
      <c r="J518" s="2">
        <v>29</v>
      </c>
      <c r="K518" s="3">
        <v>30.5</v>
      </c>
      <c r="L518" s="4">
        <v>44768</v>
      </c>
      <c r="M518" s="4">
        <v>44772</v>
      </c>
      <c r="N518" s="5">
        <v>69</v>
      </c>
      <c r="O518" s="5">
        <v>73</v>
      </c>
      <c r="P518">
        <v>3.1</v>
      </c>
      <c r="Q518">
        <v>1.2</v>
      </c>
      <c r="R518">
        <v>0</v>
      </c>
      <c r="S518">
        <v>0</v>
      </c>
      <c r="T518">
        <v>0</v>
      </c>
      <c r="U518" t="s">
        <v>30</v>
      </c>
      <c r="V518" s="6">
        <v>0.37783564814814818</v>
      </c>
      <c r="W518">
        <v>11</v>
      </c>
      <c r="X518">
        <v>9</v>
      </c>
      <c r="Y518">
        <v>1245</v>
      </c>
      <c r="Z518">
        <v>8.3729309999999995</v>
      </c>
      <c r="AA518">
        <v>12.123607</v>
      </c>
      <c r="AB518">
        <v>60.880501000000002</v>
      </c>
      <c r="AC518">
        <f t="shared" si="15"/>
        <v>79.684516921423551</v>
      </c>
    </row>
    <row r="519" spans="1:29" x14ac:dyDescent="0.2">
      <c r="A519" s="76">
        <v>198</v>
      </c>
      <c r="B519">
        <v>1254</v>
      </c>
      <c r="C519" s="2" t="str">
        <f t="shared" si="16"/>
        <v>NP-dry-1254</v>
      </c>
      <c r="D519" s="76" t="s">
        <v>319</v>
      </c>
      <c r="E519" s="76" t="s">
        <v>320</v>
      </c>
      <c r="F519" s="76" t="s">
        <v>319</v>
      </c>
      <c r="G519">
        <v>11</v>
      </c>
      <c r="H519">
        <v>18</v>
      </c>
      <c r="I519" s="2">
        <v>32</v>
      </c>
      <c r="J519" s="2">
        <v>33</v>
      </c>
      <c r="K519" s="3">
        <v>32.5</v>
      </c>
      <c r="L519" s="4">
        <v>44769</v>
      </c>
      <c r="M519" s="4">
        <v>44770</v>
      </c>
      <c r="N519" s="5">
        <v>70</v>
      </c>
      <c r="O519" s="5">
        <v>71</v>
      </c>
      <c r="P519">
        <v>2.6</v>
      </c>
      <c r="Q519">
        <v>1.1000000000000001</v>
      </c>
      <c r="R519">
        <v>0</v>
      </c>
      <c r="S519">
        <v>0</v>
      </c>
      <c r="T519">
        <v>0</v>
      </c>
      <c r="U519" t="s">
        <v>30</v>
      </c>
      <c r="V519" s="6">
        <v>0.57152777777777775</v>
      </c>
      <c r="W519">
        <v>11</v>
      </c>
      <c r="X519">
        <v>18</v>
      </c>
      <c r="Y519">
        <v>1254</v>
      </c>
      <c r="Z519">
        <v>9.5983560000000008</v>
      </c>
      <c r="AA519">
        <v>11.67634</v>
      </c>
      <c r="AB519">
        <v>60.882998999999998</v>
      </c>
      <c r="AC519">
        <f t="shared" si="15"/>
        <v>91.81171934188491</v>
      </c>
    </row>
    <row r="520" spans="1:29" x14ac:dyDescent="0.2">
      <c r="A520" s="76">
        <v>362</v>
      </c>
      <c r="B520">
        <v>1418</v>
      </c>
      <c r="C520" s="2" t="str">
        <f t="shared" si="16"/>
        <v>NP-dry-1418</v>
      </c>
      <c r="D520" s="76" t="s">
        <v>319</v>
      </c>
      <c r="E520" s="76" t="s">
        <v>320</v>
      </c>
      <c r="F520" s="76" t="s">
        <v>319</v>
      </c>
      <c r="G520">
        <v>21</v>
      </c>
      <c r="H520">
        <v>2</v>
      </c>
      <c r="I520" s="2">
        <v>31</v>
      </c>
      <c r="J520" s="2">
        <v>29</v>
      </c>
      <c r="K520" s="3">
        <v>30</v>
      </c>
      <c r="L520" s="4">
        <v>44768</v>
      </c>
      <c r="M520" s="4">
        <v>44774</v>
      </c>
      <c r="N520" s="5">
        <v>69</v>
      </c>
      <c r="O520" s="5">
        <v>75</v>
      </c>
      <c r="P520">
        <v>2.8</v>
      </c>
      <c r="Q520">
        <v>1.2</v>
      </c>
      <c r="R520">
        <v>0</v>
      </c>
      <c r="S520">
        <v>0</v>
      </c>
      <c r="T520">
        <v>0</v>
      </c>
      <c r="U520" t="s">
        <v>33</v>
      </c>
      <c r="V520" s="6">
        <v>0.51342592592592595</v>
      </c>
      <c r="W520">
        <v>21</v>
      </c>
      <c r="X520">
        <v>2</v>
      </c>
      <c r="Y520">
        <v>1418</v>
      </c>
      <c r="Z520">
        <v>10.614331999999999</v>
      </c>
      <c r="AA520">
        <v>14.876397000000001</v>
      </c>
      <c r="AB520">
        <v>58.445498999999998</v>
      </c>
      <c r="AC520">
        <f t="shared" si="15"/>
        <v>97.851361900448055</v>
      </c>
    </row>
    <row r="521" spans="1:29" x14ac:dyDescent="0.2">
      <c r="A521" s="76">
        <v>377</v>
      </c>
      <c r="B521">
        <v>1433</v>
      </c>
      <c r="C521" s="2" t="str">
        <f t="shared" si="16"/>
        <v>NP-dry-1433</v>
      </c>
      <c r="D521" s="76" t="s">
        <v>319</v>
      </c>
      <c r="E521" s="76" t="s">
        <v>320</v>
      </c>
      <c r="F521" s="76" t="s">
        <v>319</v>
      </c>
      <c r="G521">
        <v>21</v>
      </c>
      <c r="H521">
        <v>17</v>
      </c>
      <c r="I521" s="2">
        <v>34</v>
      </c>
      <c r="J521" s="2">
        <v>31</v>
      </c>
      <c r="K521" s="3">
        <v>32.5</v>
      </c>
      <c r="L521" s="4">
        <v>44769</v>
      </c>
      <c r="M521" s="4">
        <v>44771</v>
      </c>
      <c r="N521" s="5">
        <v>70</v>
      </c>
      <c r="O521" s="5">
        <v>72</v>
      </c>
      <c r="P521">
        <v>2.7</v>
      </c>
      <c r="Q521">
        <v>1.2</v>
      </c>
      <c r="R521">
        <v>0</v>
      </c>
      <c r="S521">
        <v>0</v>
      </c>
      <c r="T521">
        <v>0</v>
      </c>
      <c r="U521" t="s">
        <v>30</v>
      </c>
      <c r="V521" s="6">
        <v>0.55793981481481481</v>
      </c>
      <c r="W521">
        <v>21</v>
      </c>
      <c r="X521">
        <v>17</v>
      </c>
      <c r="Y521">
        <v>1433</v>
      </c>
      <c r="Z521">
        <v>4.6899240000000004</v>
      </c>
      <c r="AA521">
        <v>12.105323</v>
      </c>
      <c r="AB521">
        <v>60.747298999999998</v>
      </c>
      <c r="AC521">
        <f t="shared" si="15"/>
        <v>44.642919570535817</v>
      </c>
    </row>
    <row r="522" spans="1:29" x14ac:dyDescent="0.2">
      <c r="A522" s="76">
        <v>29</v>
      </c>
      <c r="B522">
        <v>1085</v>
      </c>
      <c r="C522" s="2" t="str">
        <f t="shared" si="16"/>
        <v>NP-dry-1085</v>
      </c>
      <c r="D522" s="76" t="s">
        <v>314</v>
      </c>
      <c r="E522" s="76" t="s">
        <v>315</v>
      </c>
      <c r="F522" s="76" t="s">
        <v>314</v>
      </c>
      <c r="G522">
        <v>2</v>
      </c>
      <c r="H522">
        <v>9</v>
      </c>
      <c r="I522" s="2">
        <v>30</v>
      </c>
      <c r="J522" s="2">
        <v>29</v>
      </c>
      <c r="K522" s="3">
        <v>29.5</v>
      </c>
      <c r="L522" s="4">
        <v>44764</v>
      </c>
      <c r="M522" s="4">
        <v>44764</v>
      </c>
      <c r="N522" s="5">
        <v>65</v>
      </c>
      <c r="O522" s="5">
        <v>65</v>
      </c>
      <c r="P522">
        <v>2.7</v>
      </c>
      <c r="Q522">
        <v>1.1000000000000001</v>
      </c>
      <c r="R522">
        <v>0</v>
      </c>
      <c r="S522">
        <v>0</v>
      </c>
      <c r="T522">
        <v>0</v>
      </c>
      <c r="U522" t="s">
        <v>30</v>
      </c>
      <c r="V522" s="6">
        <v>0.37427083333333333</v>
      </c>
      <c r="W522">
        <v>2</v>
      </c>
      <c r="X522">
        <v>9</v>
      </c>
      <c r="Y522">
        <v>1085</v>
      </c>
      <c r="Z522">
        <v>13.565149</v>
      </c>
      <c r="AA522">
        <v>12.701898999999999</v>
      </c>
      <c r="AB522">
        <v>60.535400000000003</v>
      </c>
      <c r="AC522">
        <f t="shared" si="15"/>
        <v>128.24887802774117</v>
      </c>
    </row>
    <row r="523" spans="1:29" x14ac:dyDescent="0.2">
      <c r="A523" s="76">
        <v>140</v>
      </c>
      <c r="B523">
        <v>1196</v>
      </c>
      <c r="C523" s="2" t="str">
        <f t="shared" si="16"/>
        <v>NP-dry-1196</v>
      </c>
      <c r="D523" s="76" t="s">
        <v>314</v>
      </c>
      <c r="E523" s="76" t="s">
        <v>315</v>
      </c>
      <c r="F523" s="76" t="s">
        <v>314</v>
      </c>
      <c r="G523">
        <v>7</v>
      </c>
      <c r="H523">
        <v>20</v>
      </c>
      <c r="I523" s="2">
        <v>30</v>
      </c>
      <c r="J523" s="2">
        <v>30</v>
      </c>
      <c r="K523" s="3">
        <v>30</v>
      </c>
      <c r="L523" s="4">
        <v>44765</v>
      </c>
      <c r="M523" s="4">
        <v>44767</v>
      </c>
      <c r="N523" s="5">
        <v>66</v>
      </c>
      <c r="O523" s="5">
        <v>68</v>
      </c>
      <c r="P523">
        <v>2.6</v>
      </c>
      <c r="Q523">
        <v>1.2</v>
      </c>
      <c r="R523">
        <v>0</v>
      </c>
      <c r="S523">
        <v>0</v>
      </c>
      <c r="T523">
        <v>0</v>
      </c>
      <c r="U523" t="s">
        <v>30</v>
      </c>
      <c r="V523" s="6">
        <v>0.70556712962962964</v>
      </c>
      <c r="W523">
        <v>7</v>
      </c>
      <c r="X523">
        <v>20</v>
      </c>
      <c r="Y523">
        <v>1196</v>
      </c>
      <c r="Z523">
        <v>13.407731999999999</v>
      </c>
      <c r="AA523">
        <v>12.205643</v>
      </c>
      <c r="AB523">
        <v>60.677002000000002</v>
      </c>
      <c r="AC523">
        <f t="shared" ref="AC523:AC544" si="17">((Z523*(1-(AA523/100)))/47.32)*(43560/(5*17))</f>
        <v>127.48119690097009</v>
      </c>
    </row>
    <row r="524" spans="1:29" x14ac:dyDescent="0.2">
      <c r="A524" s="76">
        <v>233</v>
      </c>
      <c r="B524">
        <v>1289</v>
      </c>
      <c r="C524" s="2" t="str">
        <f t="shared" si="16"/>
        <v>NP-dry-1289</v>
      </c>
      <c r="D524" s="76" t="s">
        <v>314</v>
      </c>
      <c r="E524" s="76" t="s">
        <v>315</v>
      </c>
      <c r="F524" s="76" t="s">
        <v>314</v>
      </c>
      <c r="G524">
        <v>13</v>
      </c>
      <c r="H524">
        <v>13</v>
      </c>
      <c r="I524" s="2">
        <v>32</v>
      </c>
      <c r="J524" s="2">
        <v>27</v>
      </c>
      <c r="K524" s="3">
        <v>29.5</v>
      </c>
      <c r="L524" s="4">
        <v>44771</v>
      </c>
      <c r="M524" s="4">
        <v>44767</v>
      </c>
      <c r="N524" s="5">
        <v>72</v>
      </c>
      <c r="O524" s="5">
        <v>68</v>
      </c>
      <c r="P524">
        <v>2.7</v>
      </c>
      <c r="Q524">
        <v>1.2</v>
      </c>
      <c r="R524">
        <v>0</v>
      </c>
      <c r="S524">
        <v>0</v>
      </c>
      <c r="T524">
        <v>0</v>
      </c>
      <c r="U524" t="s">
        <v>30</v>
      </c>
      <c r="V524" s="6">
        <v>0.48134259259259254</v>
      </c>
      <c r="W524">
        <v>13</v>
      </c>
      <c r="X524">
        <v>13</v>
      </c>
      <c r="Y524">
        <v>1289</v>
      </c>
      <c r="Z524">
        <v>14.182511999999999</v>
      </c>
      <c r="AA524">
        <v>12.965341</v>
      </c>
      <c r="AB524">
        <v>60.257697999999998</v>
      </c>
      <c r="AC524">
        <f t="shared" si="17"/>
        <v>133.68097401414465</v>
      </c>
    </row>
    <row r="525" spans="1:29" x14ac:dyDescent="0.2">
      <c r="A525" s="76">
        <v>304</v>
      </c>
      <c r="B525">
        <v>1360</v>
      </c>
      <c r="C525" s="2" t="str">
        <f t="shared" si="16"/>
        <v>NP-dry-1360</v>
      </c>
      <c r="D525" s="76" t="s">
        <v>314</v>
      </c>
      <c r="E525" s="76" t="s">
        <v>315</v>
      </c>
      <c r="F525" s="76" t="s">
        <v>314</v>
      </c>
      <c r="G525">
        <v>17</v>
      </c>
      <c r="H525">
        <v>4</v>
      </c>
      <c r="I525" s="2">
        <v>26</v>
      </c>
      <c r="J525" s="2">
        <v>33</v>
      </c>
      <c r="K525" s="3">
        <v>29.5</v>
      </c>
      <c r="L525" s="4">
        <v>44764</v>
      </c>
      <c r="M525" s="4">
        <v>44767</v>
      </c>
      <c r="N525" s="5">
        <v>65</v>
      </c>
      <c r="O525" s="5">
        <v>68</v>
      </c>
      <c r="P525">
        <v>2.7</v>
      </c>
      <c r="Q525">
        <v>1.2</v>
      </c>
      <c r="R525">
        <v>0</v>
      </c>
      <c r="S525">
        <v>0</v>
      </c>
      <c r="T525">
        <v>0</v>
      </c>
      <c r="U525" t="s">
        <v>29</v>
      </c>
      <c r="V525" s="6">
        <v>0.54855324074074074</v>
      </c>
      <c r="W525">
        <v>17</v>
      </c>
      <c r="X525">
        <v>4</v>
      </c>
      <c r="Y525">
        <v>1360</v>
      </c>
      <c r="Z525">
        <v>13.674994</v>
      </c>
      <c r="AA525">
        <v>11.062931000000001</v>
      </c>
      <c r="AB525">
        <v>60.986300999999997</v>
      </c>
      <c r="AC525">
        <f t="shared" si="17"/>
        <v>131.71467562163653</v>
      </c>
    </row>
    <row r="526" spans="1:29" x14ac:dyDescent="0.2">
      <c r="A526" s="76">
        <v>403</v>
      </c>
      <c r="B526">
        <v>1459</v>
      </c>
      <c r="C526" s="2" t="str">
        <f t="shared" si="16"/>
        <v>NP-dry-1459</v>
      </c>
      <c r="D526" s="76" t="s">
        <v>314</v>
      </c>
      <c r="E526" s="76" t="s">
        <v>315</v>
      </c>
      <c r="F526" s="76" t="s">
        <v>314</v>
      </c>
      <c r="G526">
        <v>23</v>
      </c>
      <c r="H526">
        <v>3</v>
      </c>
      <c r="I526" s="2">
        <v>31</v>
      </c>
      <c r="J526" s="2">
        <v>32</v>
      </c>
      <c r="K526" s="3">
        <v>31.5</v>
      </c>
      <c r="L526" s="4">
        <v>44766</v>
      </c>
      <c r="M526" s="4">
        <v>44769</v>
      </c>
      <c r="N526" s="5">
        <v>67</v>
      </c>
      <c r="O526" s="5">
        <v>70</v>
      </c>
      <c r="P526">
        <v>2.7</v>
      </c>
      <c r="Q526">
        <v>1.2</v>
      </c>
      <c r="R526">
        <v>0</v>
      </c>
      <c r="S526">
        <v>0</v>
      </c>
      <c r="T526">
        <v>0</v>
      </c>
      <c r="U526" t="s">
        <v>33</v>
      </c>
      <c r="V526" s="6">
        <v>0.66692129629629626</v>
      </c>
      <c r="W526">
        <v>23</v>
      </c>
      <c r="X526">
        <v>3</v>
      </c>
      <c r="Y526">
        <v>1459</v>
      </c>
      <c r="Z526">
        <v>10.871791999999999</v>
      </c>
      <c r="AA526">
        <v>10.808806000000001</v>
      </c>
      <c r="AB526">
        <v>61.014899999999997</v>
      </c>
      <c r="AC526">
        <f t="shared" si="17"/>
        <v>105.01402925127707</v>
      </c>
    </row>
    <row r="527" spans="1:29" x14ac:dyDescent="0.2">
      <c r="A527" s="76">
        <v>436</v>
      </c>
      <c r="B527">
        <v>1492</v>
      </c>
      <c r="C527" s="2" t="str">
        <f t="shared" si="16"/>
        <v>NP-dry-1492</v>
      </c>
      <c r="D527" s="76" t="s">
        <v>314</v>
      </c>
      <c r="E527" s="76" t="s">
        <v>315</v>
      </c>
      <c r="F527" s="76" t="s">
        <v>314</v>
      </c>
      <c r="G527">
        <v>24</v>
      </c>
      <c r="H527">
        <v>16</v>
      </c>
      <c r="I527" s="2">
        <v>31</v>
      </c>
      <c r="J527" s="2">
        <v>32</v>
      </c>
      <c r="K527" s="3">
        <v>31.5</v>
      </c>
      <c r="L527" s="4">
        <v>44765</v>
      </c>
      <c r="M527" s="4">
        <v>44767</v>
      </c>
      <c r="N527" s="5">
        <v>66</v>
      </c>
      <c r="O527" s="5">
        <v>68</v>
      </c>
      <c r="P527">
        <v>2.6</v>
      </c>
      <c r="Q527">
        <v>1.2</v>
      </c>
      <c r="R527">
        <v>0</v>
      </c>
      <c r="S527">
        <v>0</v>
      </c>
      <c r="T527">
        <v>0</v>
      </c>
      <c r="U527" t="s">
        <v>30</v>
      </c>
      <c r="V527" s="6">
        <v>0.53873842592592591</v>
      </c>
      <c r="W527">
        <v>24</v>
      </c>
      <c r="X527">
        <v>16</v>
      </c>
      <c r="Y527">
        <v>1492</v>
      </c>
      <c r="Z527">
        <v>10.769157</v>
      </c>
      <c r="AA527">
        <v>11.839347999999999</v>
      </c>
      <c r="AB527">
        <v>60.8596</v>
      </c>
      <c r="AC527">
        <f t="shared" si="17"/>
        <v>102.82073670555283</v>
      </c>
    </row>
    <row r="528" spans="1:29" x14ac:dyDescent="0.2">
      <c r="A528" s="76">
        <v>83</v>
      </c>
      <c r="B528">
        <v>1139</v>
      </c>
      <c r="C528" s="2" t="str">
        <f t="shared" si="16"/>
        <v>NP-dry-1139</v>
      </c>
      <c r="D528" s="76" t="s">
        <v>278</v>
      </c>
      <c r="E528" s="76" t="s">
        <v>279</v>
      </c>
      <c r="F528" s="76" t="s">
        <v>278</v>
      </c>
      <c r="G528">
        <v>5</v>
      </c>
      <c r="H528">
        <v>3</v>
      </c>
      <c r="I528" s="2">
        <v>33</v>
      </c>
      <c r="J528" s="2">
        <v>32</v>
      </c>
      <c r="K528" s="3">
        <v>32.5</v>
      </c>
      <c r="L528" s="4">
        <v>44765</v>
      </c>
      <c r="M528" s="4">
        <v>44765</v>
      </c>
      <c r="N528" s="5">
        <v>66</v>
      </c>
      <c r="O528" s="5">
        <v>66</v>
      </c>
      <c r="P528">
        <v>2.6</v>
      </c>
      <c r="Q528">
        <v>1.1000000000000001</v>
      </c>
      <c r="R528">
        <v>0</v>
      </c>
      <c r="S528">
        <v>0</v>
      </c>
      <c r="T528">
        <v>0</v>
      </c>
      <c r="U528" t="s">
        <v>33</v>
      </c>
      <c r="V528" s="6">
        <v>0.66016203703703702</v>
      </c>
      <c r="W528">
        <v>5</v>
      </c>
      <c r="X528">
        <v>3</v>
      </c>
      <c r="Y528">
        <v>1139</v>
      </c>
      <c r="Z528">
        <v>14.75902</v>
      </c>
      <c r="AA528">
        <v>16.117999999999999</v>
      </c>
      <c r="AB528">
        <v>57.302897999999999</v>
      </c>
      <c r="AC528">
        <f t="shared" si="17"/>
        <v>134.07583411386406</v>
      </c>
    </row>
    <row r="529" spans="1:29" x14ac:dyDescent="0.2">
      <c r="A529" s="76">
        <v>116</v>
      </c>
      <c r="B529">
        <v>1172</v>
      </c>
      <c r="C529" s="2" t="str">
        <f t="shared" si="16"/>
        <v>NP-dry-1172</v>
      </c>
      <c r="D529" s="76" t="s">
        <v>278</v>
      </c>
      <c r="E529" s="76" t="s">
        <v>279</v>
      </c>
      <c r="F529" s="76" t="s">
        <v>278</v>
      </c>
      <c r="G529">
        <v>6</v>
      </c>
      <c r="H529">
        <v>16</v>
      </c>
      <c r="I529" s="2">
        <v>31</v>
      </c>
      <c r="J529" s="2">
        <v>32</v>
      </c>
      <c r="K529" s="3">
        <v>31.5</v>
      </c>
      <c r="L529" s="4">
        <v>44763</v>
      </c>
      <c r="M529" s="4">
        <v>44767</v>
      </c>
      <c r="N529" s="5">
        <v>64</v>
      </c>
      <c r="O529" s="5">
        <v>68</v>
      </c>
      <c r="P529">
        <v>2.6</v>
      </c>
      <c r="Q529">
        <v>1</v>
      </c>
      <c r="R529">
        <v>0</v>
      </c>
      <c r="S529">
        <v>0</v>
      </c>
      <c r="T529">
        <v>0</v>
      </c>
      <c r="U529" t="s">
        <v>30</v>
      </c>
      <c r="V529" s="6">
        <v>0.53184027777777776</v>
      </c>
      <c r="W529">
        <v>6</v>
      </c>
      <c r="X529">
        <v>16</v>
      </c>
      <c r="Y529">
        <v>1172</v>
      </c>
      <c r="Z529">
        <v>15.827061</v>
      </c>
      <c r="AA529">
        <v>12.376340000000001</v>
      </c>
      <c r="AB529">
        <v>60.376899999999999</v>
      </c>
      <c r="AC529">
        <f t="shared" si="17"/>
        <v>150.19167996808616</v>
      </c>
    </row>
    <row r="530" spans="1:29" x14ac:dyDescent="0.2">
      <c r="A530" s="76">
        <v>261</v>
      </c>
      <c r="B530">
        <v>1317</v>
      </c>
      <c r="C530" s="2" t="str">
        <f t="shared" si="16"/>
        <v>NP-dry-1317</v>
      </c>
      <c r="D530" s="76" t="s">
        <v>278</v>
      </c>
      <c r="E530" s="76" t="s">
        <v>279</v>
      </c>
      <c r="F530" s="76" t="s">
        <v>278</v>
      </c>
      <c r="G530">
        <v>15</v>
      </c>
      <c r="H530">
        <v>1</v>
      </c>
      <c r="I530" s="2">
        <v>33</v>
      </c>
      <c r="J530" s="2">
        <v>32</v>
      </c>
      <c r="K530" s="3">
        <v>32.5</v>
      </c>
      <c r="L530" s="4">
        <v>44764</v>
      </c>
      <c r="M530" s="4">
        <v>44767</v>
      </c>
      <c r="N530" s="5">
        <v>65</v>
      </c>
      <c r="O530" s="5">
        <v>68</v>
      </c>
      <c r="P530">
        <v>2.6</v>
      </c>
      <c r="Q530">
        <v>1.4</v>
      </c>
      <c r="R530">
        <v>0</v>
      </c>
      <c r="S530">
        <v>0</v>
      </c>
      <c r="T530">
        <v>0</v>
      </c>
      <c r="U530" t="s">
        <v>31</v>
      </c>
      <c r="V530" s="6">
        <v>0.66875000000000007</v>
      </c>
      <c r="W530">
        <v>15</v>
      </c>
      <c r="X530">
        <v>1</v>
      </c>
      <c r="Y530">
        <v>1317</v>
      </c>
      <c r="Z530">
        <v>18.845171000000001</v>
      </c>
      <c r="AA530">
        <v>16.852888</v>
      </c>
      <c r="AB530">
        <v>57.059100999999998</v>
      </c>
      <c r="AC530">
        <f t="shared" si="17"/>
        <v>169.69594363224203</v>
      </c>
    </row>
    <row r="531" spans="1:29" x14ac:dyDescent="0.2">
      <c r="A531" s="76">
        <v>332</v>
      </c>
      <c r="B531">
        <v>1388</v>
      </c>
      <c r="C531" s="2" t="str">
        <f t="shared" si="16"/>
        <v>NP-dry-1388</v>
      </c>
      <c r="D531" s="76" t="s">
        <v>278</v>
      </c>
      <c r="E531" s="76" t="s">
        <v>279</v>
      </c>
      <c r="F531" s="76" t="s">
        <v>278</v>
      </c>
      <c r="G531">
        <v>18</v>
      </c>
      <c r="H531">
        <v>12</v>
      </c>
      <c r="I531" s="2">
        <v>30</v>
      </c>
      <c r="J531" s="2">
        <v>31</v>
      </c>
      <c r="K531" s="3">
        <v>30.5</v>
      </c>
      <c r="L531" s="4">
        <v>44763</v>
      </c>
      <c r="M531" s="4">
        <v>44766</v>
      </c>
      <c r="N531" s="5">
        <v>64</v>
      </c>
      <c r="O531" s="5">
        <v>67</v>
      </c>
      <c r="P531">
        <v>2.7</v>
      </c>
      <c r="Q531">
        <v>1.2</v>
      </c>
      <c r="R531">
        <v>0</v>
      </c>
      <c r="S531">
        <v>0</v>
      </c>
      <c r="T531">
        <v>0</v>
      </c>
      <c r="U531" t="s">
        <v>30</v>
      </c>
      <c r="V531" s="6">
        <v>0.43471064814814814</v>
      </c>
      <c r="W531">
        <v>18</v>
      </c>
      <c r="X531">
        <v>12</v>
      </c>
      <c r="Y531">
        <v>1388</v>
      </c>
      <c r="Z531">
        <v>13.315908</v>
      </c>
      <c r="AA531">
        <v>12.149699</v>
      </c>
      <c r="AB531">
        <v>60.795403</v>
      </c>
      <c r="AC531">
        <f t="shared" si="17"/>
        <v>126.68880778602431</v>
      </c>
    </row>
    <row r="532" spans="1:29" x14ac:dyDescent="0.2">
      <c r="A532" s="76">
        <v>381</v>
      </c>
      <c r="B532">
        <v>1437</v>
      </c>
      <c r="C532" s="2" t="str">
        <f t="shared" si="16"/>
        <v>NP-dry-1437</v>
      </c>
      <c r="D532" s="76" t="s">
        <v>278</v>
      </c>
      <c r="E532" s="76" t="s">
        <v>279</v>
      </c>
      <c r="F532" s="76" t="s">
        <v>278</v>
      </c>
      <c r="G532">
        <v>22</v>
      </c>
      <c r="H532">
        <v>1</v>
      </c>
      <c r="I532" s="2">
        <v>34</v>
      </c>
      <c r="J532" s="2">
        <v>33</v>
      </c>
      <c r="K532" s="3">
        <v>33.5</v>
      </c>
      <c r="L532" s="4">
        <v>44767</v>
      </c>
      <c r="M532" s="4">
        <v>44771</v>
      </c>
      <c r="N532" s="5">
        <v>68</v>
      </c>
      <c r="O532" s="5">
        <v>72</v>
      </c>
      <c r="P532">
        <v>2.2999999999999998</v>
      </c>
      <c r="Q532">
        <v>0.9</v>
      </c>
      <c r="R532">
        <v>0</v>
      </c>
      <c r="S532">
        <v>0</v>
      </c>
      <c r="T532">
        <v>0</v>
      </c>
      <c r="U532" t="s">
        <v>31</v>
      </c>
      <c r="V532" s="6">
        <v>0.67120370370370364</v>
      </c>
      <c r="W532">
        <v>22</v>
      </c>
      <c r="X532">
        <v>1</v>
      </c>
      <c r="Y532">
        <v>1437</v>
      </c>
      <c r="Z532">
        <v>6.412445</v>
      </c>
      <c r="AA532">
        <v>19.150798999999999</v>
      </c>
      <c r="AB532">
        <v>55.949902000000002</v>
      </c>
      <c r="AC532">
        <f t="shared" si="17"/>
        <v>56.146617132446792</v>
      </c>
    </row>
    <row r="533" spans="1:29" x14ac:dyDescent="0.2">
      <c r="A533" s="76">
        <v>517</v>
      </c>
      <c r="B533">
        <v>1573</v>
      </c>
      <c r="C533" s="2" t="str">
        <f t="shared" si="16"/>
        <v>NP-dry-1573</v>
      </c>
      <c r="D533" s="76" t="s">
        <v>278</v>
      </c>
      <c r="E533" s="76" t="s">
        <v>279</v>
      </c>
      <c r="F533" s="76" t="s">
        <v>278</v>
      </c>
      <c r="G533">
        <v>28</v>
      </c>
      <c r="H533">
        <v>17</v>
      </c>
      <c r="I533" s="2">
        <v>34</v>
      </c>
      <c r="J533" s="2">
        <v>31</v>
      </c>
      <c r="K533" s="3">
        <v>32.5</v>
      </c>
      <c r="L533" s="4">
        <v>44765</v>
      </c>
      <c r="M533" s="4">
        <v>44768</v>
      </c>
      <c r="N533" s="5">
        <v>66</v>
      </c>
      <c r="O533" s="5">
        <v>69</v>
      </c>
      <c r="P533">
        <v>2.4</v>
      </c>
      <c r="Q533">
        <v>1</v>
      </c>
      <c r="R533">
        <v>0</v>
      </c>
      <c r="S533">
        <v>0</v>
      </c>
      <c r="T533">
        <v>0</v>
      </c>
      <c r="U533" t="s">
        <v>30</v>
      </c>
      <c r="V533" s="6">
        <v>0.56084490740740744</v>
      </c>
      <c r="W533">
        <v>28</v>
      </c>
      <c r="X533">
        <v>17</v>
      </c>
      <c r="Y533">
        <v>1573</v>
      </c>
      <c r="Z533">
        <v>11.841037999999999</v>
      </c>
      <c r="AA533">
        <v>12.645246999999999</v>
      </c>
      <c r="AB533">
        <v>60.293799999999997</v>
      </c>
      <c r="AC533">
        <f t="shared" si="17"/>
        <v>112.02127833341808</v>
      </c>
    </row>
    <row r="534" spans="1:29" x14ac:dyDescent="0.2">
      <c r="A534" s="76">
        <v>6</v>
      </c>
      <c r="B534">
        <v>1062</v>
      </c>
      <c r="C534" s="2" t="str">
        <f t="shared" si="16"/>
        <v>NP-dry-1062</v>
      </c>
      <c r="D534" s="76" t="s">
        <v>183</v>
      </c>
      <c r="E534" s="76" t="s">
        <v>184</v>
      </c>
      <c r="F534" s="76" t="s">
        <v>183</v>
      </c>
      <c r="G534">
        <v>1</v>
      </c>
      <c r="H534">
        <v>6</v>
      </c>
      <c r="I534" s="2">
        <v>30</v>
      </c>
      <c r="J534" s="2">
        <v>32</v>
      </c>
      <c r="K534" s="3">
        <v>31</v>
      </c>
      <c r="L534" s="4">
        <v>44765</v>
      </c>
      <c r="M534" s="4">
        <v>44767</v>
      </c>
      <c r="N534" s="5">
        <v>66</v>
      </c>
      <c r="O534" s="5">
        <v>68</v>
      </c>
      <c r="P534">
        <v>2.8</v>
      </c>
      <c r="Q534">
        <v>1.2</v>
      </c>
      <c r="R534">
        <v>0</v>
      </c>
      <c r="S534">
        <v>0</v>
      </c>
      <c r="T534">
        <v>0</v>
      </c>
      <c r="U534" t="s">
        <v>29</v>
      </c>
      <c r="V534" s="6">
        <v>0.57718749999999996</v>
      </c>
      <c r="W534">
        <v>1</v>
      </c>
      <c r="X534">
        <v>6</v>
      </c>
      <c r="Y534">
        <v>1062</v>
      </c>
      <c r="Z534">
        <v>12.305490000000001</v>
      </c>
      <c r="AA534">
        <v>10.693708000000001</v>
      </c>
      <c r="AB534">
        <v>60.8964</v>
      </c>
      <c r="AC534">
        <f t="shared" si="17"/>
        <v>119.01595315427519</v>
      </c>
    </row>
    <row r="535" spans="1:29" x14ac:dyDescent="0.2">
      <c r="A535" s="76">
        <v>71</v>
      </c>
      <c r="B535">
        <v>1127</v>
      </c>
      <c r="C535" s="2" t="str">
        <f t="shared" si="16"/>
        <v>NP-dry-1127</v>
      </c>
      <c r="D535" s="76" t="s">
        <v>183</v>
      </c>
      <c r="E535" s="76" t="s">
        <v>184</v>
      </c>
      <c r="F535" s="76" t="s">
        <v>183</v>
      </c>
      <c r="G535">
        <v>4</v>
      </c>
      <c r="H535">
        <v>11</v>
      </c>
      <c r="I535" s="2">
        <v>30</v>
      </c>
      <c r="J535" s="2">
        <v>33</v>
      </c>
      <c r="K535" s="3">
        <v>31.5</v>
      </c>
      <c r="L535" s="4">
        <v>44764</v>
      </c>
      <c r="M535" s="4">
        <v>44764</v>
      </c>
      <c r="N535" s="5">
        <v>65</v>
      </c>
      <c r="O535" s="5">
        <v>65</v>
      </c>
      <c r="P535">
        <v>2.6</v>
      </c>
      <c r="Q535">
        <v>1</v>
      </c>
      <c r="R535">
        <v>0</v>
      </c>
      <c r="S535">
        <v>0</v>
      </c>
      <c r="T535">
        <v>0</v>
      </c>
      <c r="U535" t="s">
        <v>30</v>
      </c>
      <c r="V535" s="6">
        <v>0.41005787037037034</v>
      </c>
      <c r="W535">
        <v>4</v>
      </c>
      <c r="X535">
        <v>11</v>
      </c>
      <c r="Y535">
        <v>1127</v>
      </c>
      <c r="Z535">
        <v>14.114908</v>
      </c>
      <c r="AA535">
        <v>11.427483000000001</v>
      </c>
      <c r="AB535">
        <v>60.945498999999998</v>
      </c>
      <c r="AC535">
        <f t="shared" si="17"/>
        <v>135.39457008056903</v>
      </c>
    </row>
    <row r="536" spans="1:29" x14ac:dyDescent="0.2">
      <c r="A536" s="76">
        <v>231</v>
      </c>
      <c r="B536">
        <v>1287</v>
      </c>
      <c r="C536" s="2" t="str">
        <f t="shared" si="16"/>
        <v>NP-dry-1287</v>
      </c>
      <c r="D536" s="76" t="s">
        <v>183</v>
      </c>
      <c r="E536" s="76" t="s">
        <v>184</v>
      </c>
      <c r="F536" s="76" t="s">
        <v>183</v>
      </c>
      <c r="G536">
        <v>13</v>
      </c>
      <c r="H536">
        <v>11</v>
      </c>
      <c r="I536" s="2">
        <v>32</v>
      </c>
      <c r="J536" s="2">
        <v>31</v>
      </c>
      <c r="K536" s="3">
        <v>31.5</v>
      </c>
      <c r="L536" s="4">
        <v>44765</v>
      </c>
      <c r="M536" s="4">
        <v>44767</v>
      </c>
      <c r="N536" s="5">
        <v>66</v>
      </c>
      <c r="O536" s="5">
        <v>68</v>
      </c>
      <c r="P536">
        <v>2.6</v>
      </c>
      <c r="Q536">
        <v>1</v>
      </c>
      <c r="R536">
        <v>0</v>
      </c>
      <c r="S536">
        <v>0</v>
      </c>
      <c r="T536">
        <v>0</v>
      </c>
      <c r="U536" t="s">
        <v>30</v>
      </c>
      <c r="V536" s="6">
        <v>0.41364583333333332</v>
      </c>
      <c r="W536">
        <v>13</v>
      </c>
      <c r="X536">
        <v>11</v>
      </c>
      <c r="Y536">
        <v>1287</v>
      </c>
      <c r="Z536">
        <v>13.066668999999999</v>
      </c>
      <c r="AA536">
        <v>11.936673000000001</v>
      </c>
      <c r="AB536">
        <v>60.800700999999997</v>
      </c>
      <c r="AC536">
        <f t="shared" si="17"/>
        <v>124.61897883229217</v>
      </c>
    </row>
    <row r="537" spans="1:29" x14ac:dyDescent="0.2">
      <c r="A537" s="76">
        <v>268</v>
      </c>
      <c r="B537">
        <v>1324</v>
      </c>
      <c r="C537" s="2" t="str">
        <f t="shared" si="16"/>
        <v>NP-dry-1324</v>
      </c>
      <c r="D537" s="76" t="s">
        <v>183</v>
      </c>
      <c r="E537" s="76" t="s">
        <v>184</v>
      </c>
      <c r="F537" s="76" t="s">
        <v>183</v>
      </c>
      <c r="G537">
        <v>15</v>
      </c>
      <c r="H537">
        <v>8</v>
      </c>
      <c r="I537" s="2">
        <v>32</v>
      </c>
      <c r="J537" s="2">
        <v>29</v>
      </c>
      <c r="K537" s="3">
        <v>30.5</v>
      </c>
      <c r="L537" s="4">
        <v>44763</v>
      </c>
      <c r="M537" s="4">
        <v>44766</v>
      </c>
      <c r="N537" s="5">
        <v>64</v>
      </c>
      <c r="O537" s="5">
        <v>67</v>
      </c>
      <c r="P537">
        <v>2.6</v>
      </c>
      <c r="Q537">
        <v>1</v>
      </c>
      <c r="R537">
        <v>0</v>
      </c>
      <c r="S537">
        <v>0</v>
      </c>
      <c r="T537">
        <v>0</v>
      </c>
      <c r="U537" t="s">
        <v>29</v>
      </c>
      <c r="V537" s="6">
        <v>0.64151620370370377</v>
      </c>
      <c r="W537">
        <v>15</v>
      </c>
      <c r="X537">
        <v>8</v>
      </c>
      <c r="Y537">
        <v>1324</v>
      </c>
      <c r="Z537">
        <v>13.132626</v>
      </c>
      <c r="AA537">
        <v>10.685933</v>
      </c>
      <c r="AB537">
        <v>60.891002999999998</v>
      </c>
      <c r="AC537">
        <f t="shared" si="17"/>
        <v>127.02688595017523</v>
      </c>
    </row>
    <row r="538" spans="1:29" x14ac:dyDescent="0.2">
      <c r="A538" s="76">
        <v>401</v>
      </c>
      <c r="B538">
        <v>1457</v>
      </c>
      <c r="C538" s="2" t="str">
        <f t="shared" si="16"/>
        <v>NP-dry-1457</v>
      </c>
      <c r="D538" s="76" t="s">
        <v>183</v>
      </c>
      <c r="E538" s="76" t="s">
        <v>184</v>
      </c>
      <c r="F538" s="76" t="s">
        <v>183</v>
      </c>
      <c r="G538">
        <v>23</v>
      </c>
      <c r="H538">
        <v>1</v>
      </c>
      <c r="I538" s="2">
        <v>28</v>
      </c>
      <c r="J538" s="2">
        <v>31</v>
      </c>
      <c r="K538" s="3">
        <v>29.5</v>
      </c>
      <c r="L538" s="4">
        <v>44769</v>
      </c>
      <c r="M538" s="4">
        <v>44771</v>
      </c>
      <c r="N538" s="5">
        <v>70</v>
      </c>
      <c r="O538" s="5">
        <v>72</v>
      </c>
      <c r="P538">
        <v>2.4</v>
      </c>
      <c r="Q538">
        <v>1.1000000000000001</v>
      </c>
      <c r="R538">
        <v>0</v>
      </c>
      <c r="S538">
        <v>0</v>
      </c>
      <c r="T538">
        <v>0</v>
      </c>
      <c r="U538" t="s">
        <v>31</v>
      </c>
      <c r="V538" s="6">
        <v>0.67158564814814825</v>
      </c>
      <c r="W538">
        <v>23</v>
      </c>
      <c r="X538">
        <v>1</v>
      </c>
      <c r="Y538">
        <v>1457</v>
      </c>
      <c r="Z538">
        <v>7.9573039999999997</v>
      </c>
      <c r="AA538">
        <v>14.009824</v>
      </c>
      <c r="AB538">
        <v>58.7836</v>
      </c>
      <c r="AC538">
        <f t="shared" si="17"/>
        <v>74.103547203436307</v>
      </c>
    </row>
    <row r="539" spans="1:29" x14ac:dyDescent="0.2">
      <c r="A539" s="76">
        <v>413</v>
      </c>
      <c r="B539">
        <v>1469</v>
      </c>
      <c r="C539" s="2" t="str">
        <f t="shared" si="16"/>
        <v>NP-dry-1469</v>
      </c>
      <c r="D539" s="76" t="s">
        <v>183</v>
      </c>
      <c r="E539" s="76" t="s">
        <v>184</v>
      </c>
      <c r="F539" s="76" t="s">
        <v>183</v>
      </c>
      <c r="G539">
        <v>23</v>
      </c>
      <c r="H539">
        <v>13</v>
      </c>
      <c r="I539" s="2">
        <v>31</v>
      </c>
      <c r="J539" s="2">
        <v>28</v>
      </c>
      <c r="K539" s="3">
        <v>29.5</v>
      </c>
      <c r="L539" s="4">
        <v>44765</v>
      </c>
      <c r="M539" s="4">
        <v>44767</v>
      </c>
      <c r="N539" s="5">
        <v>66</v>
      </c>
      <c r="O539" s="5">
        <v>68</v>
      </c>
      <c r="P539">
        <v>2.5</v>
      </c>
      <c r="Q539">
        <v>1.1000000000000001</v>
      </c>
      <c r="R539">
        <v>0</v>
      </c>
      <c r="S539">
        <v>0</v>
      </c>
      <c r="T539">
        <v>0</v>
      </c>
      <c r="U539" t="s">
        <v>30</v>
      </c>
      <c r="V539" s="6">
        <v>0.48557870370370365</v>
      </c>
      <c r="W539">
        <v>23</v>
      </c>
      <c r="X539">
        <v>13</v>
      </c>
      <c r="Y539">
        <v>1469</v>
      </c>
      <c r="Z539">
        <v>10.171537000000001</v>
      </c>
      <c r="AA539">
        <v>12.210482000000001</v>
      </c>
      <c r="AB539">
        <v>60.755299000000001</v>
      </c>
      <c r="AC539">
        <f t="shared" si="17"/>
        <v>96.706008251011085</v>
      </c>
    </row>
    <row r="540" spans="1:29" x14ac:dyDescent="0.2">
      <c r="A540" s="76">
        <v>79</v>
      </c>
      <c r="B540">
        <v>1135</v>
      </c>
      <c r="C540" s="2" t="str">
        <f t="shared" si="16"/>
        <v>NP-dry-1135</v>
      </c>
      <c r="D540" s="76" t="s">
        <v>304</v>
      </c>
      <c r="E540" s="76" t="s">
        <v>117</v>
      </c>
      <c r="F540" s="76" t="s">
        <v>304</v>
      </c>
      <c r="G540">
        <v>4</v>
      </c>
      <c r="H540">
        <v>19</v>
      </c>
      <c r="I540" s="2">
        <v>33</v>
      </c>
      <c r="J540" s="2">
        <v>32</v>
      </c>
      <c r="K540" s="3">
        <v>32.5</v>
      </c>
      <c r="L540" s="4">
        <v>44767</v>
      </c>
      <c r="M540" s="4">
        <v>44767</v>
      </c>
      <c r="N540" s="5">
        <v>68</v>
      </c>
      <c r="O540" s="5">
        <v>68</v>
      </c>
      <c r="P540">
        <v>2.9</v>
      </c>
      <c r="Q540">
        <v>1.3</v>
      </c>
      <c r="R540">
        <v>0</v>
      </c>
      <c r="S540">
        <v>0</v>
      </c>
      <c r="T540">
        <v>0</v>
      </c>
      <c r="U540" t="s">
        <v>30</v>
      </c>
      <c r="V540" s="6">
        <v>0.69085648148148149</v>
      </c>
      <c r="W540">
        <v>4</v>
      </c>
      <c r="X540">
        <v>19</v>
      </c>
      <c r="Y540">
        <v>1135</v>
      </c>
      <c r="Z540">
        <v>11.96973</v>
      </c>
      <c r="AA540">
        <v>11.193809</v>
      </c>
      <c r="AB540">
        <v>61.345001000000003</v>
      </c>
      <c r="AC540">
        <f t="shared" si="17"/>
        <v>115.12027189534984</v>
      </c>
    </row>
    <row r="541" spans="1:29" x14ac:dyDescent="0.2">
      <c r="A541" s="76">
        <v>89</v>
      </c>
      <c r="B541">
        <v>1145</v>
      </c>
      <c r="C541" s="2" t="str">
        <f t="shared" si="16"/>
        <v>NP-dry-1145</v>
      </c>
      <c r="D541" s="76" t="s">
        <v>304</v>
      </c>
      <c r="E541" s="76" t="s">
        <v>117</v>
      </c>
      <c r="F541" s="76" t="s">
        <v>304</v>
      </c>
      <c r="G541">
        <v>5</v>
      </c>
      <c r="H541">
        <v>9</v>
      </c>
      <c r="I541" s="2">
        <v>32</v>
      </c>
      <c r="J541" s="2">
        <v>32</v>
      </c>
      <c r="K541" s="3">
        <v>32</v>
      </c>
      <c r="L541" s="4">
        <v>44768</v>
      </c>
      <c r="M541" s="4">
        <v>44768</v>
      </c>
      <c r="N541" s="5">
        <v>69</v>
      </c>
      <c r="O541" s="5">
        <v>69</v>
      </c>
      <c r="P541">
        <v>2.8</v>
      </c>
      <c r="Q541">
        <v>1.3</v>
      </c>
      <c r="R541">
        <v>0</v>
      </c>
      <c r="S541">
        <v>0</v>
      </c>
      <c r="T541">
        <v>0</v>
      </c>
      <c r="U541" t="s">
        <v>30</v>
      </c>
      <c r="V541" s="6">
        <v>0.37543981481481481</v>
      </c>
      <c r="W541">
        <v>5</v>
      </c>
      <c r="X541">
        <v>9</v>
      </c>
      <c r="Y541">
        <v>1145</v>
      </c>
      <c r="Z541">
        <v>9.2964190000000002</v>
      </c>
      <c r="AA541">
        <v>11.740966999999999</v>
      </c>
      <c r="AB541">
        <v>61.034199000000001</v>
      </c>
      <c r="AC541">
        <f t="shared" si="17"/>
        <v>88.858517624064319</v>
      </c>
    </row>
    <row r="542" spans="1:29" x14ac:dyDescent="0.2">
      <c r="A542" s="76">
        <v>259</v>
      </c>
      <c r="B542">
        <v>1315</v>
      </c>
      <c r="C542" s="2" t="str">
        <f t="shared" si="16"/>
        <v>NP-dry-1315</v>
      </c>
      <c r="D542" s="76" t="s">
        <v>304</v>
      </c>
      <c r="E542" s="76" t="s">
        <v>117</v>
      </c>
      <c r="F542" s="76" t="s">
        <v>304</v>
      </c>
      <c r="G542">
        <v>14</v>
      </c>
      <c r="H542">
        <v>19</v>
      </c>
      <c r="I542" s="2">
        <v>33</v>
      </c>
      <c r="J542" s="2">
        <v>30</v>
      </c>
      <c r="K542" s="3">
        <v>31.5</v>
      </c>
      <c r="L542" s="4">
        <v>44765</v>
      </c>
      <c r="M542" s="4">
        <v>44767</v>
      </c>
      <c r="N542" s="5">
        <v>66</v>
      </c>
      <c r="O542" s="5">
        <v>68</v>
      </c>
      <c r="P542">
        <v>2.9</v>
      </c>
      <c r="Q542">
        <v>1.3</v>
      </c>
      <c r="R542">
        <v>0</v>
      </c>
      <c r="S542">
        <v>0</v>
      </c>
      <c r="T542">
        <v>0</v>
      </c>
      <c r="U542" t="s">
        <v>30</v>
      </c>
      <c r="V542" s="6">
        <v>0.69442129629629623</v>
      </c>
      <c r="W542">
        <v>14</v>
      </c>
      <c r="X542">
        <v>19</v>
      </c>
      <c r="Y542">
        <v>1315</v>
      </c>
      <c r="Z542">
        <v>10.965704000000001</v>
      </c>
      <c r="AA542">
        <v>11.526975999999999</v>
      </c>
      <c r="AB542">
        <v>61.161098000000003</v>
      </c>
      <c r="AC542">
        <f t="shared" si="17"/>
        <v>105.06827443298968</v>
      </c>
    </row>
    <row r="543" spans="1:29" x14ac:dyDescent="0.2">
      <c r="A543" s="76">
        <v>452</v>
      </c>
      <c r="B543">
        <v>1508</v>
      </c>
      <c r="C543" s="2" t="str">
        <f t="shared" si="16"/>
        <v>NP-dry-1508</v>
      </c>
      <c r="D543" s="76" t="s">
        <v>304</v>
      </c>
      <c r="E543" s="76" t="s">
        <v>117</v>
      </c>
      <c r="F543" s="76" t="s">
        <v>304</v>
      </c>
      <c r="G543">
        <v>25</v>
      </c>
      <c r="H543">
        <v>12</v>
      </c>
      <c r="I543" s="2">
        <v>33</v>
      </c>
      <c r="J543" s="2">
        <v>31</v>
      </c>
      <c r="K543" s="3">
        <v>32</v>
      </c>
      <c r="L543" s="4">
        <v>44768</v>
      </c>
      <c r="M543" s="4">
        <v>44770</v>
      </c>
      <c r="N543" s="5">
        <v>69</v>
      </c>
      <c r="O543" s="5">
        <v>71</v>
      </c>
      <c r="P543">
        <v>2.5</v>
      </c>
      <c r="Q543">
        <v>0.9</v>
      </c>
      <c r="R543">
        <v>0</v>
      </c>
      <c r="S543">
        <v>0</v>
      </c>
      <c r="T543">
        <v>0</v>
      </c>
      <c r="U543" t="s">
        <v>30</v>
      </c>
      <c r="V543" s="6">
        <v>0.4371990740740741</v>
      </c>
      <c r="W543">
        <v>25</v>
      </c>
      <c r="X543">
        <v>12</v>
      </c>
      <c r="Y543">
        <v>1508</v>
      </c>
      <c r="Z543">
        <v>8.5981919999999992</v>
      </c>
      <c r="AA543">
        <v>11.839973000000001</v>
      </c>
      <c r="AB543">
        <v>60.938301000000003</v>
      </c>
      <c r="AC543">
        <f t="shared" si="17"/>
        <v>82.092420817534617</v>
      </c>
    </row>
    <row r="544" spans="1:29" x14ac:dyDescent="0.2">
      <c r="A544" s="76">
        <v>522</v>
      </c>
      <c r="B544">
        <v>1578</v>
      </c>
      <c r="C544" s="2" t="str">
        <f t="shared" si="16"/>
        <v>NP-dry-1578</v>
      </c>
      <c r="D544" s="76" t="s">
        <v>304</v>
      </c>
      <c r="E544" s="76" t="s">
        <v>117</v>
      </c>
      <c r="F544" s="76" t="s">
        <v>304</v>
      </c>
      <c r="G544">
        <v>29</v>
      </c>
      <c r="H544">
        <v>2</v>
      </c>
      <c r="I544" s="2">
        <v>30</v>
      </c>
      <c r="J544" s="2">
        <v>33</v>
      </c>
      <c r="K544" s="3">
        <v>31.5</v>
      </c>
      <c r="L544" s="4">
        <v>44773</v>
      </c>
      <c r="M544" s="4">
        <v>44774</v>
      </c>
      <c r="N544" s="5">
        <v>74</v>
      </c>
      <c r="O544" s="5">
        <v>75</v>
      </c>
      <c r="P544">
        <v>2.5</v>
      </c>
      <c r="Q544">
        <v>1.1000000000000001</v>
      </c>
      <c r="R544">
        <v>0</v>
      </c>
      <c r="S544">
        <v>0</v>
      </c>
      <c r="T544">
        <v>0</v>
      </c>
      <c r="U544" t="s">
        <v>33</v>
      </c>
      <c r="V544" s="6">
        <v>0.51659722222222226</v>
      </c>
      <c r="W544">
        <v>29</v>
      </c>
      <c r="X544">
        <v>2</v>
      </c>
      <c r="Y544">
        <v>1578</v>
      </c>
      <c r="Z544">
        <v>8.6449409999999993</v>
      </c>
      <c r="AA544">
        <v>11.78999</v>
      </c>
      <c r="AB544">
        <v>60.082802000000001</v>
      </c>
      <c r="AC544">
        <f t="shared" si="17"/>
        <v>82.585559307115247</v>
      </c>
    </row>
    <row r="546" spans="27:29" x14ac:dyDescent="0.2">
      <c r="AA546">
        <f>AVERAGE(AA5:AA544)</f>
        <v>12.458533423791833</v>
      </c>
      <c r="AC546">
        <f>AVERAGE(AC5:AC544)</f>
        <v>93.510379909556363</v>
      </c>
    </row>
  </sheetData>
  <autoFilter ref="A4:AK4" xr:uid="{14790366-E354-40B3-95F8-1A9499BDAEC1}">
    <sortState xmlns:xlrd2="http://schemas.microsoft.com/office/spreadsheetml/2017/richdata2" ref="A5:AK544">
      <sortCondition ref="D4:D544"/>
    </sortState>
  </autoFilter>
  <sortState xmlns:xlrd2="http://schemas.microsoft.com/office/spreadsheetml/2017/richdata2" ref="A5:AK544">
    <sortCondition ref="AD5:AD544"/>
    <sortCondition ref="AE5:AE544"/>
  </sortState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A8DFE28-1A5F-45E3-BB4A-C64E97B82D1A}">
  <dimension ref="A1:AL534"/>
  <sheetViews>
    <sheetView topLeftCell="I1" zoomScale="80" zoomScaleNormal="80" workbookViewId="0">
      <pane ySplit="4" topLeftCell="A5" activePane="bottomLeft" state="frozen"/>
      <selection pane="bottomLeft" activeCell="C4" sqref="C4"/>
    </sheetView>
  </sheetViews>
  <sheetFormatPr baseColWidth="10" defaultColWidth="8.83203125" defaultRowHeight="15" x14ac:dyDescent="0.2"/>
  <cols>
    <col min="3" max="3" width="14" bestFit="1" customWidth="1"/>
    <col min="4" max="4" width="33.83203125" customWidth="1"/>
    <col min="5" max="5" width="20.6640625" bestFit="1" customWidth="1"/>
    <col min="6" max="6" width="17.33203125" bestFit="1" customWidth="1"/>
    <col min="10" max="10" width="11.1640625" customWidth="1"/>
    <col min="13" max="15" width="11.6640625" customWidth="1"/>
    <col min="16" max="16" width="12.33203125" customWidth="1"/>
    <col min="17" max="17" width="10.5" customWidth="1"/>
    <col min="28" max="28" width="11.5" customWidth="1"/>
    <col min="30" max="30" width="12.1640625" bestFit="1" customWidth="1"/>
    <col min="31" max="31" width="13" bestFit="1" customWidth="1"/>
    <col min="32" max="32" width="29" bestFit="1" customWidth="1"/>
    <col min="33" max="33" width="16" style="76" bestFit="1" customWidth="1"/>
    <col min="34" max="35" width="8.83203125" style="76"/>
    <col min="36" max="36" width="14.83203125" style="76" customWidth="1"/>
    <col min="37" max="37" width="15" style="76" customWidth="1"/>
    <col min="38" max="38" width="14" style="76" customWidth="1"/>
  </cols>
  <sheetData>
    <row r="1" spans="1:38" x14ac:dyDescent="0.2">
      <c r="B1" t="s">
        <v>0</v>
      </c>
      <c r="I1" t="s">
        <v>1</v>
      </c>
      <c r="J1" s="1">
        <v>44698</v>
      </c>
      <c r="M1" t="s">
        <v>2</v>
      </c>
      <c r="N1" t="s">
        <v>81</v>
      </c>
      <c r="P1" t="s">
        <v>3</v>
      </c>
      <c r="Q1">
        <v>17.5</v>
      </c>
    </row>
    <row r="2" spans="1:38" x14ac:dyDescent="0.2">
      <c r="B2" t="s">
        <v>54</v>
      </c>
    </row>
    <row r="3" spans="1:38" x14ac:dyDescent="0.2">
      <c r="K3" t="s">
        <v>5</v>
      </c>
      <c r="L3" t="s">
        <v>6</v>
      </c>
      <c r="M3" t="s">
        <v>7</v>
      </c>
      <c r="N3" t="s">
        <v>6</v>
      </c>
      <c r="O3" t="s">
        <v>7</v>
      </c>
      <c r="P3" t="s">
        <v>8</v>
      </c>
      <c r="Q3" t="s">
        <v>9</v>
      </c>
      <c r="R3" t="s">
        <v>10</v>
      </c>
      <c r="S3" t="s">
        <v>80</v>
      </c>
      <c r="T3" t="s">
        <v>11</v>
      </c>
    </row>
    <row r="4" spans="1:38" s="90" customFormat="1" ht="48" x14ac:dyDescent="0.2">
      <c r="A4" s="90" t="s">
        <v>77</v>
      </c>
      <c r="B4" s="90" t="s">
        <v>12</v>
      </c>
      <c r="C4" s="87" t="s">
        <v>359</v>
      </c>
      <c r="D4" s="86" t="s">
        <v>102</v>
      </c>
      <c r="E4" s="86" t="s">
        <v>103</v>
      </c>
      <c r="F4" s="86" t="s">
        <v>104</v>
      </c>
      <c r="G4" s="90" t="s">
        <v>13</v>
      </c>
      <c r="H4" s="90" t="s">
        <v>14</v>
      </c>
      <c r="I4" s="90" t="s">
        <v>15</v>
      </c>
      <c r="J4" s="90" t="s">
        <v>16</v>
      </c>
      <c r="K4" s="90" t="s">
        <v>17</v>
      </c>
      <c r="L4" s="90" t="s">
        <v>18</v>
      </c>
      <c r="M4" s="90" t="s">
        <v>18</v>
      </c>
      <c r="N4" s="90" t="s">
        <v>19</v>
      </c>
      <c r="O4" s="90" t="s">
        <v>20</v>
      </c>
      <c r="P4" s="90" t="s">
        <v>21</v>
      </c>
      <c r="Q4" s="90" t="s">
        <v>21</v>
      </c>
      <c r="R4" s="90" t="s">
        <v>17</v>
      </c>
      <c r="S4" s="90" t="s">
        <v>17</v>
      </c>
      <c r="T4" s="90" t="s">
        <v>17</v>
      </c>
      <c r="U4" s="90" t="s">
        <v>18</v>
      </c>
      <c r="V4" s="90" t="s">
        <v>22</v>
      </c>
      <c r="W4" s="90" t="s">
        <v>23</v>
      </c>
      <c r="X4" s="90" t="s">
        <v>24</v>
      </c>
      <c r="Y4" s="90" t="s">
        <v>12</v>
      </c>
      <c r="Z4" s="90" t="s">
        <v>25</v>
      </c>
      <c r="AA4" s="90" t="s">
        <v>26</v>
      </c>
      <c r="AB4" s="90" t="s">
        <v>27</v>
      </c>
      <c r="AC4" s="90" t="s">
        <v>55</v>
      </c>
      <c r="AD4" s="90" t="s">
        <v>28</v>
      </c>
      <c r="AE4" s="90" t="s">
        <v>100</v>
      </c>
      <c r="AF4" s="90" t="s">
        <v>78</v>
      </c>
      <c r="AG4" s="88" t="s">
        <v>87</v>
      </c>
      <c r="AH4" s="88" t="s">
        <v>89</v>
      </c>
      <c r="AI4" s="88" t="s">
        <v>90</v>
      </c>
      <c r="AJ4" s="88" t="s">
        <v>92</v>
      </c>
      <c r="AK4" s="88" t="s">
        <v>91</v>
      </c>
      <c r="AL4" s="88" t="s">
        <v>93</v>
      </c>
    </row>
    <row r="5" spans="1:38" ht="64" x14ac:dyDescent="0.2">
      <c r="A5">
        <v>290</v>
      </c>
      <c r="B5">
        <v>818</v>
      </c>
      <c r="C5" t="str">
        <f t="shared" ref="C5:C68" si="0">"NP-partial-"&amp;B5</f>
        <v>NP-partial-818</v>
      </c>
      <c r="D5" t="s">
        <v>108</v>
      </c>
      <c r="E5" t="s">
        <v>109</v>
      </c>
      <c r="F5" t="s">
        <v>110</v>
      </c>
      <c r="G5">
        <v>20</v>
      </c>
      <c r="H5">
        <v>2</v>
      </c>
      <c r="I5" s="2">
        <v>31</v>
      </c>
      <c r="J5" s="2">
        <v>8</v>
      </c>
      <c r="K5" s="3">
        <v>19.5</v>
      </c>
      <c r="L5" s="4">
        <v>44764</v>
      </c>
      <c r="M5" s="4">
        <v>44768</v>
      </c>
      <c r="N5" s="5">
        <v>66</v>
      </c>
      <c r="O5" s="5">
        <v>70</v>
      </c>
      <c r="P5">
        <v>2.7</v>
      </c>
      <c r="Q5">
        <v>1.2</v>
      </c>
      <c r="R5">
        <v>0</v>
      </c>
      <c r="S5">
        <v>0</v>
      </c>
      <c r="T5">
        <v>0</v>
      </c>
      <c r="U5" t="s">
        <v>56</v>
      </c>
      <c r="V5" s="6">
        <v>0.69392361111111101</v>
      </c>
      <c r="W5">
        <v>20</v>
      </c>
      <c r="X5">
        <v>2</v>
      </c>
      <c r="Y5">
        <v>818</v>
      </c>
      <c r="Z5">
        <v>15.241014</v>
      </c>
      <c r="AA5">
        <v>12.908291999999999</v>
      </c>
      <c r="AB5">
        <v>60.140498999999998</v>
      </c>
      <c r="AC5">
        <v>17.5</v>
      </c>
      <c r="AD5" s="75">
        <f t="shared" ref="AD5:AD68" si="1">((Z5*(1-(AA5/100)))/47.32)*(43560/(5*AC5))</f>
        <v>139.64511625678753</v>
      </c>
      <c r="AE5" t="s">
        <v>61</v>
      </c>
      <c r="AF5" s="84" t="s">
        <v>86</v>
      </c>
    </row>
    <row r="6" spans="1:38" x14ac:dyDescent="0.2">
      <c r="A6">
        <v>131</v>
      </c>
      <c r="B6">
        <v>659</v>
      </c>
      <c r="C6" t="str">
        <f t="shared" si="0"/>
        <v>NP-partial-659</v>
      </c>
      <c r="D6" t="s">
        <v>183</v>
      </c>
      <c r="E6" t="s">
        <v>184</v>
      </c>
      <c r="F6" t="s">
        <v>183</v>
      </c>
      <c r="G6">
        <v>9</v>
      </c>
      <c r="H6">
        <v>3</v>
      </c>
      <c r="I6" s="2">
        <v>31</v>
      </c>
      <c r="J6" s="2">
        <v>30</v>
      </c>
      <c r="K6" s="3">
        <v>30.5</v>
      </c>
      <c r="L6" s="4">
        <v>44761</v>
      </c>
      <c r="M6" s="4">
        <v>44763</v>
      </c>
      <c r="N6" s="5">
        <v>63</v>
      </c>
      <c r="O6" s="5">
        <v>65</v>
      </c>
      <c r="P6">
        <v>2.6</v>
      </c>
      <c r="Q6">
        <v>1</v>
      </c>
      <c r="R6">
        <v>0</v>
      </c>
      <c r="S6">
        <v>0</v>
      </c>
      <c r="T6">
        <v>0</v>
      </c>
      <c r="U6" t="s">
        <v>56</v>
      </c>
      <c r="V6" s="6">
        <v>0.71701388888888884</v>
      </c>
      <c r="W6">
        <v>9</v>
      </c>
      <c r="X6">
        <v>3</v>
      </c>
      <c r="Y6">
        <v>659</v>
      </c>
      <c r="Z6">
        <v>18.350446999999999</v>
      </c>
      <c r="AA6">
        <v>12.40605</v>
      </c>
      <c r="AB6">
        <v>60.474299999999999</v>
      </c>
      <c r="AC6">
        <v>17.5</v>
      </c>
      <c r="AD6">
        <f t="shared" si="1"/>
        <v>169.10476330764521</v>
      </c>
      <c r="AE6" t="s">
        <v>59</v>
      </c>
    </row>
    <row r="7" spans="1:38" x14ac:dyDescent="0.2">
      <c r="A7">
        <v>301</v>
      </c>
      <c r="B7">
        <v>829</v>
      </c>
      <c r="C7" t="str">
        <f t="shared" si="0"/>
        <v>NP-partial-829</v>
      </c>
      <c r="D7" t="s">
        <v>215</v>
      </c>
      <c r="E7" t="s">
        <v>216</v>
      </c>
      <c r="F7" t="s">
        <v>217</v>
      </c>
      <c r="G7">
        <v>20</v>
      </c>
      <c r="H7">
        <v>13</v>
      </c>
      <c r="I7" s="2">
        <v>24</v>
      </c>
      <c r="J7" s="2">
        <v>11</v>
      </c>
      <c r="K7" s="3">
        <v>17.5</v>
      </c>
      <c r="L7" s="4">
        <v>44762</v>
      </c>
      <c r="M7" s="4">
        <v>44764</v>
      </c>
      <c r="N7" s="5">
        <v>64</v>
      </c>
      <c r="O7" s="5">
        <v>66</v>
      </c>
      <c r="P7">
        <v>2.6</v>
      </c>
      <c r="Q7">
        <v>1.2</v>
      </c>
      <c r="R7">
        <v>4</v>
      </c>
      <c r="S7">
        <v>0</v>
      </c>
      <c r="T7">
        <v>0</v>
      </c>
      <c r="U7" t="s">
        <v>58</v>
      </c>
      <c r="V7" s="6">
        <v>0.64056712962962969</v>
      </c>
      <c r="W7">
        <v>20</v>
      </c>
      <c r="X7">
        <v>13</v>
      </c>
      <c r="Y7">
        <v>829</v>
      </c>
      <c r="Z7">
        <v>15.819462</v>
      </c>
      <c r="AA7">
        <v>16.858046000000002</v>
      </c>
      <c r="AB7">
        <v>57.246600999999998</v>
      </c>
      <c r="AC7">
        <v>17.5</v>
      </c>
      <c r="AD7">
        <f t="shared" si="1"/>
        <v>138.37161785278363</v>
      </c>
      <c r="AE7" t="s">
        <v>62</v>
      </c>
    </row>
    <row r="8" spans="1:38" x14ac:dyDescent="0.2">
      <c r="A8">
        <v>181</v>
      </c>
      <c r="B8">
        <v>709</v>
      </c>
      <c r="C8" t="str">
        <f t="shared" si="0"/>
        <v>NP-partial-709</v>
      </c>
      <c r="E8" t="s">
        <v>117</v>
      </c>
      <c r="F8" t="s">
        <v>131</v>
      </c>
      <c r="G8">
        <v>13</v>
      </c>
      <c r="H8">
        <v>5</v>
      </c>
      <c r="I8" s="2">
        <v>33</v>
      </c>
      <c r="J8" s="2">
        <v>32</v>
      </c>
      <c r="K8" s="3">
        <v>32.5</v>
      </c>
      <c r="L8" s="4">
        <v>44766</v>
      </c>
      <c r="M8" s="4">
        <v>44768</v>
      </c>
      <c r="N8" s="5">
        <v>68</v>
      </c>
      <c r="O8" s="5">
        <v>70</v>
      </c>
      <c r="P8">
        <v>2.7</v>
      </c>
      <c r="Q8">
        <v>1.2</v>
      </c>
      <c r="R8">
        <v>1</v>
      </c>
      <c r="S8">
        <v>0</v>
      </c>
      <c r="T8">
        <v>0</v>
      </c>
      <c r="U8" t="s">
        <v>57</v>
      </c>
      <c r="V8" s="6">
        <v>0.49148148148148146</v>
      </c>
      <c r="W8">
        <v>13</v>
      </c>
      <c r="X8">
        <v>5</v>
      </c>
      <c r="Y8">
        <v>709</v>
      </c>
      <c r="Z8">
        <v>19.446093000000001</v>
      </c>
      <c r="AA8">
        <v>13.778390999999999</v>
      </c>
      <c r="AB8">
        <v>59.683399000000001</v>
      </c>
      <c r="AC8">
        <v>17.5</v>
      </c>
      <c r="AD8">
        <f t="shared" si="1"/>
        <v>176.39390047062341</v>
      </c>
      <c r="AE8" t="s">
        <v>76</v>
      </c>
      <c r="AG8" s="76" t="s">
        <v>88</v>
      </c>
    </row>
    <row r="9" spans="1:38" x14ac:dyDescent="0.2">
      <c r="A9">
        <v>197</v>
      </c>
      <c r="B9">
        <v>725</v>
      </c>
      <c r="C9" t="str">
        <f t="shared" si="0"/>
        <v>NP-partial-725</v>
      </c>
      <c r="E9" t="s">
        <v>117</v>
      </c>
      <c r="F9" t="s">
        <v>132</v>
      </c>
      <c r="G9">
        <v>14</v>
      </c>
      <c r="H9">
        <v>5</v>
      </c>
      <c r="I9" s="2">
        <v>34</v>
      </c>
      <c r="J9" s="2">
        <v>31</v>
      </c>
      <c r="K9" s="3">
        <v>32.5</v>
      </c>
      <c r="L9" s="4">
        <v>44766</v>
      </c>
      <c r="M9" s="4">
        <v>44768</v>
      </c>
      <c r="N9" s="5">
        <v>68</v>
      </c>
      <c r="O9" s="5">
        <v>70</v>
      </c>
      <c r="P9">
        <v>2.7</v>
      </c>
      <c r="Q9">
        <v>1.3</v>
      </c>
      <c r="R9">
        <v>0</v>
      </c>
      <c r="S9">
        <v>0</v>
      </c>
      <c r="T9">
        <v>0</v>
      </c>
      <c r="U9" t="s">
        <v>57</v>
      </c>
      <c r="V9" s="6">
        <v>0.4919675925925926</v>
      </c>
      <c r="W9">
        <v>14</v>
      </c>
      <c r="X9">
        <v>5</v>
      </c>
      <c r="Y9">
        <v>725</v>
      </c>
      <c r="Z9">
        <v>18.228383999999998</v>
      </c>
      <c r="AA9">
        <v>13.355475</v>
      </c>
      <c r="AB9">
        <v>60.1008</v>
      </c>
      <c r="AC9">
        <v>17.5</v>
      </c>
      <c r="AD9">
        <f t="shared" si="1"/>
        <v>166.15919373140309</v>
      </c>
      <c r="AE9" t="s">
        <v>76</v>
      </c>
      <c r="AG9" s="76" t="s">
        <v>88</v>
      </c>
    </row>
    <row r="10" spans="1:38" x14ac:dyDescent="0.2">
      <c r="A10">
        <v>213</v>
      </c>
      <c r="B10">
        <v>741</v>
      </c>
      <c r="C10" t="str">
        <f t="shared" si="0"/>
        <v>NP-partial-741</v>
      </c>
      <c r="E10" t="s">
        <v>117</v>
      </c>
      <c r="F10" t="s">
        <v>133</v>
      </c>
      <c r="G10">
        <v>15</v>
      </c>
      <c r="H10">
        <v>5</v>
      </c>
      <c r="I10" s="2">
        <v>34</v>
      </c>
      <c r="J10" s="2">
        <v>32</v>
      </c>
      <c r="K10" s="3">
        <v>33</v>
      </c>
      <c r="L10" s="4">
        <v>44766</v>
      </c>
      <c r="M10" s="4">
        <v>44768</v>
      </c>
      <c r="N10" s="5">
        <v>68</v>
      </c>
      <c r="O10" s="5">
        <v>70</v>
      </c>
      <c r="P10">
        <v>2.6</v>
      </c>
      <c r="Q10">
        <v>1.2</v>
      </c>
      <c r="R10">
        <v>0</v>
      </c>
      <c r="S10">
        <v>0</v>
      </c>
      <c r="T10">
        <v>0</v>
      </c>
      <c r="U10" t="s">
        <v>57</v>
      </c>
      <c r="V10" s="6">
        <v>0.49237268518518523</v>
      </c>
      <c r="W10">
        <v>15</v>
      </c>
      <c r="X10">
        <v>5</v>
      </c>
      <c r="Y10">
        <v>741</v>
      </c>
      <c r="Z10">
        <v>18.974201000000001</v>
      </c>
      <c r="AA10">
        <v>13.183949</v>
      </c>
      <c r="AB10">
        <v>60.199100000000001</v>
      </c>
      <c r="AC10">
        <v>17.5</v>
      </c>
      <c r="AD10">
        <f t="shared" si="1"/>
        <v>173.3000173555439</v>
      </c>
      <c r="AE10" t="s">
        <v>76</v>
      </c>
      <c r="AG10" s="76" t="s">
        <v>88</v>
      </c>
    </row>
    <row r="11" spans="1:38" x14ac:dyDescent="0.2">
      <c r="A11">
        <v>229</v>
      </c>
      <c r="B11">
        <v>757</v>
      </c>
      <c r="C11" t="str">
        <f t="shared" si="0"/>
        <v>NP-partial-757</v>
      </c>
      <c r="E11" t="s">
        <v>117</v>
      </c>
      <c r="F11" t="s">
        <v>134</v>
      </c>
      <c r="G11">
        <v>16</v>
      </c>
      <c r="H11">
        <v>5</v>
      </c>
      <c r="I11" s="2">
        <v>33</v>
      </c>
      <c r="J11" s="2">
        <v>34</v>
      </c>
      <c r="K11" s="3">
        <v>33.5</v>
      </c>
      <c r="L11" s="4">
        <v>44766</v>
      </c>
      <c r="M11" s="4">
        <v>44769</v>
      </c>
      <c r="N11" s="5">
        <v>68</v>
      </c>
      <c r="O11" s="5">
        <v>71</v>
      </c>
      <c r="P11">
        <v>2.7</v>
      </c>
      <c r="Q11">
        <v>1.2</v>
      </c>
      <c r="R11">
        <v>0</v>
      </c>
      <c r="S11">
        <v>0</v>
      </c>
      <c r="T11">
        <v>0</v>
      </c>
      <c r="U11" t="s">
        <v>57</v>
      </c>
      <c r="V11" s="6">
        <v>0.49295138888888884</v>
      </c>
      <c r="W11">
        <v>16</v>
      </c>
      <c r="X11">
        <v>5</v>
      </c>
      <c r="Y11">
        <v>757</v>
      </c>
      <c r="Z11">
        <v>18.128836</v>
      </c>
      <c r="AA11">
        <v>12.802875</v>
      </c>
      <c r="AB11">
        <v>60.3964</v>
      </c>
      <c r="AC11">
        <v>17.5</v>
      </c>
      <c r="AD11">
        <f t="shared" si="1"/>
        <v>166.30571288582428</v>
      </c>
      <c r="AE11" t="s">
        <v>76</v>
      </c>
      <c r="AG11" s="76" t="s">
        <v>88</v>
      </c>
    </row>
    <row r="12" spans="1:38" x14ac:dyDescent="0.2">
      <c r="A12">
        <v>249</v>
      </c>
      <c r="B12">
        <v>777</v>
      </c>
      <c r="C12" t="str">
        <f t="shared" si="0"/>
        <v>NP-partial-777</v>
      </c>
      <c r="E12" t="s">
        <v>117</v>
      </c>
      <c r="F12" t="s">
        <v>118</v>
      </c>
      <c r="G12">
        <v>17</v>
      </c>
      <c r="H12">
        <v>9</v>
      </c>
      <c r="I12" s="2">
        <v>33</v>
      </c>
      <c r="J12" s="2">
        <v>29</v>
      </c>
      <c r="K12" s="3">
        <v>31</v>
      </c>
      <c r="L12" s="4">
        <v>44766</v>
      </c>
      <c r="M12" s="4">
        <v>44768</v>
      </c>
      <c r="N12" s="5">
        <v>68</v>
      </c>
      <c r="O12" s="5">
        <v>70</v>
      </c>
      <c r="P12">
        <v>2.7</v>
      </c>
      <c r="Q12">
        <v>1.2</v>
      </c>
      <c r="R12">
        <v>0</v>
      </c>
      <c r="S12">
        <v>0</v>
      </c>
      <c r="T12">
        <v>0</v>
      </c>
      <c r="U12" t="s">
        <v>57</v>
      </c>
      <c r="V12" s="6">
        <v>0.60792824074074081</v>
      </c>
      <c r="W12">
        <v>17</v>
      </c>
      <c r="X12">
        <v>9</v>
      </c>
      <c r="Y12">
        <v>777</v>
      </c>
      <c r="Z12">
        <v>18.700465999999999</v>
      </c>
      <c r="AA12">
        <v>13.306742</v>
      </c>
      <c r="AB12">
        <v>59.914200000000001</v>
      </c>
      <c r="AC12">
        <v>17.5</v>
      </c>
      <c r="AD12">
        <f t="shared" si="1"/>
        <v>170.55829087924744</v>
      </c>
      <c r="AE12" t="s">
        <v>76</v>
      </c>
      <c r="AG12" s="76" t="s">
        <v>88</v>
      </c>
    </row>
    <row r="13" spans="1:38" x14ac:dyDescent="0.2">
      <c r="A13">
        <v>265</v>
      </c>
      <c r="B13">
        <v>793</v>
      </c>
      <c r="C13" t="str">
        <f t="shared" si="0"/>
        <v>NP-partial-793</v>
      </c>
      <c r="E13" t="s">
        <v>117</v>
      </c>
      <c r="F13" t="s">
        <v>118</v>
      </c>
      <c r="G13">
        <v>18</v>
      </c>
      <c r="H13">
        <v>9</v>
      </c>
      <c r="I13" s="2">
        <v>32</v>
      </c>
      <c r="J13" s="2">
        <v>28</v>
      </c>
      <c r="K13" s="3">
        <v>30</v>
      </c>
      <c r="L13" s="4">
        <v>44766</v>
      </c>
      <c r="M13" s="4">
        <v>44768</v>
      </c>
      <c r="N13" s="5">
        <v>68</v>
      </c>
      <c r="O13" s="5">
        <v>70</v>
      </c>
      <c r="P13">
        <v>2.7</v>
      </c>
      <c r="Q13">
        <v>1.2</v>
      </c>
      <c r="R13">
        <v>0</v>
      </c>
      <c r="S13">
        <v>0</v>
      </c>
      <c r="T13">
        <v>0</v>
      </c>
      <c r="U13" t="s">
        <v>57</v>
      </c>
      <c r="V13" s="6">
        <v>0.60844907407407411</v>
      </c>
      <c r="W13">
        <v>18</v>
      </c>
      <c r="X13">
        <v>9</v>
      </c>
      <c r="Y13">
        <v>793</v>
      </c>
      <c r="Z13">
        <v>15.616726</v>
      </c>
      <c r="AA13">
        <v>13.257607</v>
      </c>
      <c r="AB13">
        <v>59.979801000000002</v>
      </c>
      <c r="AC13">
        <v>17.5</v>
      </c>
      <c r="AD13">
        <f t="shared" si="1"/>
        <v>142.51365279044862</v>
      </c>
      <c r="AE13" t="s">
        <v>76</v>
      </c>
      <c r="AG13" s="76" t="s">
        <v>88</v>
      </c>
    </row>
    <row r="14" spans="1:38" x14ac:dyDescent="0.2">
      <c r="A14">
        <v>281</v>
      </c>
      <c r="B14">
        <v>809</v>
      </c>
      <c r="C14" t="str">
        <f t="shared" si="0"/>
        <v>NP-partial-809</v>
      </c>
      <c r="E14" t="s">
        <v>117</v>
      </c>
      <c r="F14" t="s">
        <v>118</v>
      </c>
      <c r="G14">
        <v>19</v>
      </c>
      <c r="H14">
        <v>9</v>
      </c>
      <c r="I14" s="2">
        <v>34</v>
      </c>
      <c r="J14" s="2">
        <v>32</v>
      </c>
      <c r="K14" s="3">
        <v>33</v>
      </c>
      <c r="L14" s="4">
        <v>44767</v>
      </c>
      <c r="M14" s="4">
        <v>44769</v>
      </c>
      <c r="N14" s="5">
        <v>69</v>
      </c>
      <c r="O14" s="5">
        <v>71</v>
      </c>
      <c r="P14">
        <v>2.8</v>
      </c>
      <c r="Q14">
        <v>1.1000000000000001</v>
      </c>
      <c r="R14">
        <v>0</v>
      </c>
      <c r="S14">
        <v>0</v>
      </c>
      <c r="T14">
        <v>0</v>
      </c>
      <c r="U14" t="s">
        <v>57</v>
      </c>
      <c r="V14" s="6">
        <v>0.60892361111111104</v>
      </c>
      <c r="W14">
        <v>19</v>
      </c>
      <c r="X14">
        <v>9</v>
      </c>
      <c r="Y14">
        <v>809</v>
      </c>
      <c r="Z14">
        <v>20.589165000000001</v>
      </c>
      <c r="AA14">
        <v>13.21386</v>
      </c>
      <c r="AB14">
        <v>60.021599000000002</v>
      </c>
      <c r="AC14">
        <v>17.5</v>
      </c>
      <c r="AD14">
        <f t="shared" si="1"/>
        <v>187.98542939959</v>
      </c>
      <c r="AE14" t="s">
        <v>76</v>
      </c>
      <c r="AG14" s="76" t="s">
        <v>88</v>
      </c>
    </row>
    <row r="15" spans="1:38" x14ac:dyDescent="0.2">
      <c r="A15">
        <v>297</v>
      </c>
      <c r="B15">
        <v>825</v>
      </c>
      <c r="C15" t="str">
        <f t="shared" si="0"/>
        <v>NP-partial-825</v>
      </c>
      <c r="E15" t="s">
        <v>117</v>
      </c>
      <c r="F15" t="s">
        <v>118</v>
      </c>
      <c r="G15">
        <v>20</v>
      </c>
      <c r="H15">
        <v>9</v>
      </c>
      <c r="I15" s="2">
        <v>34</v>
      </c>
      <c r="J15" s="2">
        <v>31</v>
      </c>
      <c r="K15" s="3">
        <v>32.5</v>
      </c>
      <c r="L15" s="4">
        <v>44766</v>
      </c>
      <c r="M15" s="4">
        <v>44769</v>
      </c>
      <c r="N15" s="5">
        <v>68</v>
      </c>
      <c r="O15" s="5">
        <v>71</v>
      </c>
      <c r="P15">
        <v>2.7</v>
      </c>
      <c r="Q15">
        <v>1.2</v>
      </c>
      <c r="R15">
        <v>2</v>
      </c>
      <c r="S15">
        <v>0</v>
      </c>
      <c r="T15">
        <v>0</v>
      </c>
      <c r="U15" t="s">
        <v>57</v>
      </c>
      <c r="V15" s="6">
        <v>0.60938657407407404</v>
      </c>
      <c r="W15">
        <v>20</v>
      </c>
      <c r="X15">
        <v>9</v>
      </c>
      <c r="Y15">
        <v>825</v>
      </c>
      <c r="Z15">
        <v>17.208652000000001</v>
      </c>
      <c r="AA15">
        <v>13.140941</v>
      </c>
      <c r="AB15">
        <v>60.007401000000002</v>
      </c>
      <c r="AC15">
        <v>17.5</v>
      </c>
      <c r="AD15">
        <f t="shared" si="1"/>
        <v>157.25231743056651</v>
      </c>
      <c r="AE15" t="s">
        <v>76</v>
      </c>
      <c r="AG15" s="76" t="s">
        <v>88</v>
      </c>
    </row>
    <row r="16" spans="1:38" x14ac:dyDescent="0.2">
      <c r="A16" s="83">
        <v>406</v>
      </c>
      <c r="B16">
        <v>934</v>
      </c>
      <c r="C16" t="str">
        <f t="shared" si="0"/>
        <v>NP-partial-934</v>
      </c>
      <c r="E16" t="s">
        <v>117</v>
      </c>
      <c r="F16" t="s">
        <v>131</v>
      </c>
      <c r="G16">
        <v>28</v>
      </c>
      <c r="H16">
        <v>6</v>
      </c>
      <c r="I16" s="2">
        <v>32</v>
      </c>
      <c r="J16" s="2">
        <v>32</v>
      </c>
      <c r="K16" s="3">
        <v>32</v>
      </c>
      <c r="L16" s="4">
        <v>44769</v>
      </c>
      <c r="M16" s="4">
        <v>44766</v>
      </c>
      <c r="N16" s="5">
        <v>71</v>
      </c>
      <c r="O16" s="5">
        <v>68</v>
      </c>
      <c r="P16">
        <v>2.5</v>
      </c>
      <c r="Q16">
        <v>1.1000000000000001</v>
      </c>
      <c r="R16">
        <v>0</v>
      </c>
      <c r="S16">
        <v>0</v>
      </c>
      <c r="T16">
        <v>0</v>
      </c>
      <c r="U16" t="s">
        <v>57</v>
      </c>
      <c r="V16" s="6">
        <v>0.52218750000000003</v>
      </c>
      <c r="W16">
        <v>28</v>
      </c>
      <c r="X16">
        <v>6</v>
      </c>
      <c r="Y16">
        <v>934</v>
      </c>
      <c r="Z16">
        <v>12.108665</v>
      </c>
      <c r="AA16">
        <v>13.870449000000001</v>
      </c>
      <c r="AB16">
        <v>59.494900000000001</v>
      </c>
      <c r="AC16">
        <v>17.5</v>
      </c>
      <c r="AD16">
        <f t="shared" si="1"/>
        <v>109.71942663437777</v>
      </c>
      <c r="AE16" t="s">
        <v>76</v>
      </c>
      <c r="AG16" s="76" t="s">
        <v>88</v>
      </c>
    </row>
    <row r="17" spans="1:33" x14ac:dyDescent="0.2">
      <c r="A17" s="83">
        <v>54</v>
      </c>
      <c r="B17">
        <v>582</v>
      </c>
      <c r="C17" t="str">
        <f t="shared" si="0"/>
        <v>NP-partial-582</v>
      </c>
      <c r="E17" t="s">
        <v>117</v>
      </c>
      <c r="F17" t="s">
        <v>131</v>
      </c>
      <c r="G17">
        <v>4</v>
      </c>
      <c r="H17">
        <v>6</v>
      </c>
      <c r="I17" s="2">
        <v>34</v>
      </c>
      <c r="J17" s="2">
        <v>34</v>
      </c>
      <c r="K17" s="3">
        <v>34</v>
      </c>
      <c r="L17" s="4">
        <v>44766</v>
      </c>
      <c r="M17" s="4">
        <v>44764</v>
      </c>
      <c r="N17" s="5">
        <v>68</v>
      </c>
      <c r="O17" s="5">
        <v>66</v>
      </c>
      <c r="P17">
        <v>2.7</v>
      </c>
      <c r="Q17">
        <v>1.1000000000000001</v>
      </c>
      <c r="R17">
        <v>0</v>
      </c>
      <c r="S17">
        <v>0</v>
      </c>
      <c r="T17">
        <v>0</v>
      </c>
      <c r="U17" t="s">
        <v>57</v>
      </c>
      <c r="V17" s="6">
        <v>0.51119212962962968</v>
      </c>
      <c r="W17">
        <v>4</v>
      </c>
      <c r="X17">
        <v>6</v>
      </c>
      <c r="Y17">
        <v>582</v>
      </c>
      <c r="Z17">
        <v>12.531673</v>
      </c>
      <c r="AA17">
        <v>14.264199</v>
      </c>
      <c r="AB17">
        <v>59.336899000000003</v>
      </c>
      <c r="AC17">
        <v>17.5</v>
      </c>
      <c r="AD17">
        <f t="shared" si="1"/>
        <v>113.03328405069963</v>
      </c>
      <c r="AE17" t="s">
        <v>73</v>
      </c>
      <c r="AG17" s="76" t="s">
        <v>88</v>
      </c>
    </row>
    <row r="18" spans="1:33" ht="32" x14ac:dyDescent="0.2">
      <c r="A18">
        <v>526</v>
      </c>
      <c r="B18">
        <v>1054</v>
      </c>
      <c r="C18" t="str">
        <f t="shared" si="0"/>
        <v>NP-partial-1054</v>
      </c>
      <c r="E18" t="s">
        <v>117</v>
      </c>
      <c r="F18" t="s">
        <v>118</v>
      </c>
      <c r="G18">
        <v>35</v>
      </c>
      <c r="H18">
        <v>14</v>
      </c>
      <c r="I18" s="2">
        <v>17</v>
      </c>
      <c r="J18" s="2">
        <v>16</v>
      </c>
      <c r="K18" s="3">
        <v>16.5</v>
      </c>
      <c r="L18" s="4">
        <v>44769</v>
      </c>
      <c r="M18" s="4">
        <v>44767</v>
      </c>
      <c r="N18" s="5">
        <v>71</v>
      </c>
      <c r="O18" s="5">
        <v>69</v>
      </c>
      <c r="P18">
        <v>2.8</v>
      </c>
      <c r="Q18">
        <v>1.2</v>
      </c>
      <c r="R18">
        <v>0</v>
      </c>
      <c r="S18">
        <v>0</v>
      </c>
      <c r="T18">
        <v>0</v>
      </c>
      <c r="U18" t="s">
        <v>58</v>
      </c>
      <c r="V18" s="6">
        <v>0.66143518518518518</v>
      </c>
      <c r="W18">
        <v>35</v>
      </c>
      <c r="X18">
        <v>14</v>
      </c>
      <c r="Y18">
        <v>1054</v>
      </c>
      <c r="Z18">
        <v>11.200872</v>
      </c>
      <c r="AA18">
        <v>15.315600999999999</v>
      </c>
      <c r="AB18">
        <v>58.026501000000003</v>
      </c>
      <c r="AC18" s="80">
        <v>12</v>
      </c>
      <c r="AD18">
        <f t="shared" si="1"/>
        <v>145.52819029388078</v>
      </c>
      <c r="AF18" s="84" t="s">
        <v>99</v>
      </c>
    </row>
    <row r="19" spans="1:33" ht="32" x14ac:dyDescent="0.2">
      <c r="A19">
        <v>510</v>
      </c>
      <c r="B19">
        <v>1038</v>
      </c>
      <c r="C19" t="str">
        <f t="shared" si="0"/>
        <v>NP-partial-1038</v>
      </c>
      <c r="D19" t="s">
        <v>209</v>
      </c>
      <c r="E19" t="s">
        <v>210</v>
      </c>
      <c r="F19" t="s">
        <v>211</v>
      </c>
      <c r="G19">
        <v>34</v>
      </c>
      <c r="H19">
        <v>14</v>
      </c>
      <c r="I19" s="2">
        <v>31</v>
      </c>
      <c r="J19" s="2">
        <v>34</v>
      </c>
      <c r="K19" s="3">
        <v>32.5</v>
      </c>
      <c r="L19" s="4">
        <v>44768</v>
      </c>
      <c r="M19" s="4">
        <v>44761</v>
      </c>
      <c r="N19" s="5">
        <v>70</v>
      </c>
      <c r="O19" s="5">
        <v>63</v>
      </c>
      <c r="P19">
        <v>2.8</v>
      </c>
      <c r="Q19">
        <v>1.1000000000000001</v>
      </c>
      <c r="R19">
        <v>1</v>
      </c>
      <c r="S19">
        <v>0</v>
      </c>
      <c r="T19">
        <v>0</v>
      </c>
      <c r="U19" t="s">
        <v>58</v>
      </c>
      <c r="V19" s="6">
        <v>0.66120370370370374</v>
      </c>
      <c r="W19">
        <v>34</v>
      </c>
      <c r="X19">
        <v>14</v>
      </c>
      <c r="Y19">
        <v>1038</v>
      </c>
      <c r="Z19">
        <v>23.609186000000001</v>
      </c>
      <c r="AA19">
        <v>13.0131</v>
      </c>
      <c r="AB19">
        <v>59.558898999999997</v>
      </c>
      <c r="AC19">
        <v>17.5</v>
      </c>
      <c r="AD19">
        <f t="shared" si="1"/>
        <v>216.0578000638998</v>
      </c>
      <c r="AF19" s="84" t="s">
        <v>99</v>
      </c>
    </row>
    <row r="20" spans="1:33" x14ac:dyDescent="0.2">
      <c r="A20">
        <v>160</v>
      </c>
      <c r="B20">
        <v>688</v>
      </c>
      <c r="C20" t="str">
        <f t="shared" si="0"/>
        <v>NP-partial-688</v>
      </c>
      <c r="E20" t="s">
        <v>117</v>
      </c>
      <c r="F20" t="s">
        <v>118</v>
      </c>
      <c r="G20">
        <v>10</v>
      </c>
      <c r="H20">
        <v>16</v>
      </c>
      <c r="I20" s="2">
        <v>34</v>
      </c>
      <c r="J20" s="2">
        <v>33</v>
      </c>
      <c r="K20" s="3">
        <v>33.5</v>
      </c>
      <c r="L20" s="4">
        <v>44766</v>
      </c>
      <c r="M20" s="4">
        <v>44768</v>
      </c>
      <c r="N20" s="5">
        <v>68</v>
      </c>
      <c r="O20" s="5">
        <v>70</v>
      </c>
      <c r="P20">
        <v>2.7</v>
      </c>
      <c r="Q20">
        <v>1.2</v>
      </c>
      <c r="R20">
        <v>1</v>
      </c>
      <c r="S20">
        <v>0</v>
      </c>
      <c r="T20">
        <v>0</v>
      </c>
      <c r="U20" t="s">
        <v>58</v>
      </c>
      <c r="V20" s="6">
        <v>0.6931250000000001</v>
      </c>
      <c r="W20">
        <v>10</v>
      </c>
      <c r="X20">
        <v>16</v>
      </c>
      <c r="Y20">
        <v>688</v>
      </c>
      <c r="Z20">
        <v>15.620937</v>
      </c>
      <c r="AA20">
        <v>12.733407</v>
      </c>
      <c r="AB20">
        <v>59.782401999999998</v>
      </c>
      <c r="AC20">
        <v>17.5</v>
      </c>
      <c r="AD20">
        <f t="shared" si="1"/>
        <v>143.41354919815203</v>
      </c>
    </row>
    <row r="21" spans="1:33" x14ac:dyDescent="0.2">
      <c r="A21">
        <v>166</v>
      </c>
      <c r="B21">
        <v>694</v>
      </c>
      <c r="C21" t="str">
        <f t="shared" si="0"/>
        <v>NP-partial-694</v>
      </c>
      <c r="E21" t="s">
        <v>117</v>
      </c>
      <c r="F21" t="s">
        <v>118</v>
      </c>
      <c r="G21">
        <v>11</v>
      </c>
      <c r="H21">
        <v>6</v>
      </c>
      <c r="I21" s="2">
        <v>32</v>
      </c>
      <c r="J21" s="2">
        <v>34</v>
      </c>
      <c r="K21" s="3">
        <v>33</v>
      </c>
      <c r="L21" s="4">
        <v>44766</v>
      </c>
      <c r="M21" s="4">
        <v>44768</v>
      </c>
      <c r="N21" s="5">
        <v>68</v>
      </c>
      <c r="O21" s="5">
        <v>70</v>
      </c>
      <c r="P21">
        <v>2.7</v>
      </c>
      <c r="Q21">
        <v>1.2</v>
      </c>
      <c r="R21">
        <v>0</v>
      </c>
      <c r="S21">
        <v>0</v>
      </c>
      <c r="T21">
        <v>0</v>
      </c>
      <c r="U21" t="s">
        <v>57</v>
      </c>
      <c r="V21" s="6">
        <v>0.51459490740740743</v>
      </c>
      <c r="W21">
        <v>11</v>
      </c>
      <c r="X21">
        <v>6</v>
      </c>
      <c r="Y21">
        <v>694</v>
      </c>
      <c r="Z21">
        <v>24.067723999999998</v>
      </c>
      <c r="AA21">
        <v>12.598226</v>
      </c>
      <c r="AB21">
        <v>60.430199000000002</v>
      </c>
      <c r="AC21">
        <v>17.5</v>
      </c>
      <c r="AD21">
        <f t="shared" si="1"/>
        <v>221.30455467749763</v>
      </c>
    </row>
    <row r="22" spans="1:33" x14ac:dyDescent="0.2">
      <c r="A22">
        <v>167</v>
      </c>
      <c r="B22">
        <v>695</v>
      </c>
      <c r="C22" t="str">
        <f t="shared" si="0"/>
        <v>NP-partial-695</v>
      </c>
      <c r="E22" t="s">
        <v>117</v>
      </c>
      <c r="F22" t="s">
        <v>118</v>
      </c>
      <c r="G22">
        <v>11</v>
      </c>
      <c r="H22">
        <v>7</v>
      </c>
      <c r="I22" s="2">
        <v>33</v>
      </c>
      <c r="J22" s="2">
        <v>31</v>
      </c>
      <c r="K22" s="3">
        <v>32</v>
      </c>
      <c r="L22" s="4">
        <v>44766</v>
      </c>
      <c r="M22" s="4">
        <v>44768</v>
      </c>
      <c r="N22" s="5">
        <v>68</v>
      </c>
      <c r="O22" s="5">
        <v>70</v>
      </c>
      <c r="P22">
        <v>2.8</v>
      </c>
      <c r="Q22">
        <v>1.2</v>
      </c>
      <c r="R22">
        <v>0</v>
      </c>
      <c r="S22">
        <v>0</v>
      </c>
      <c r="T22">
        <v>0</v>
      </c>
      <c r="U22" t="s">
        <v>57</v>
      </c>
      <c r="V22" s="6">
        <v>0.54047453703703707</v>
      </c>
      <c r="W22">
        <v>11</v>
      </c>
      <c r="X22">
        <v>7</v>
      </c>
      <c r="Y22">
        <v>695</v>
      </c>
      <c r="Z22">
        <v>21.757141000000001</v>
      </c>
      <c r="AA22">
        <v>12.840959</v>
      </c>
      <c r="AB22">
        <v>60.177101</v>
      </c>
      <c r="AC22">
        <v>17.5</v>
      </c>
      <c r="AD22">
        <f t="shared" si="1"/>
        <v>199.50296359559277</v>
      </c>
    </row>
    <row r="23" spans="1:33" x14ac:dyDescent="0.2">
      <c r="A23">
        <v>168</v>
      </c>
      <c r="B23">
        <v>696</v>
      </c>
      <c r="C23" t="str">
        <f t="shared" si="0"/>
        <v>NP-partial-696</v>
      </c>
      <c r="E23" t="s">
        <v>117</v>
      </c>
      <c r="F23" t="s">
        <v>118</v>
      </c>
      <c r="G23">
        <v>11</v>
      </c>
      <c r="H23">
        <v>8</v>
      </c>
      <c r="I23" s="2">
        <v>34</v>
      </c>
      <c r="J23" s="2">
        <v>35</v>
      </c>
      <c r="K23" s="3">
        <v>34.5</v>
      </c>
      <c r="L23" s="4">
        <v>44766</v>
      </c>
      <c r="M23" s="4">
        <v>44768</v>
      </c>
      <c r="N23" s="5">
        <v>68</v>
      </c>
      <c r="O23" s="5">
        <v>70</v>
      </c>
      <c r="P23">
        <v>2.7</v>
      </c>
      <c r="Q23">
        <v>1.2</v>
      </c>
      <c r="R23">
        <v>0</v>
      </c>
      <c r="S23">
        <v>0</v>
      </c>
      <c r="T23">
        <v>0</v>
      </c>
      <c r="U23" t="s">
        <v>57</v>
      </c>
      <c r="V23" s="6">
        <v>0.5661342592592592</v>
      </c>
      <c r="W23">
        <v>11</v>
      </c>
      <c r="X23">
        <v>8</v>
      </c>
      <c r="Y23">
        <v>696</v>
      </c>
      <c r="Z23">
        <v>23.471561000000001</v>
      </c>
      <c r="AA23">
        <v>12.461792000000001</v>
      </c>
      <c r="AB23">
        <v>60.346798</v>
      </c>
      <c r="AC23">
        <v>17.5</v>
      </c>
      <c r="AD23">
        <f t="shared" si="1"/>
        <v>216.15968945924669</v>
      </c>
    </row>
    <row r="24" spans="1:33" x14ac:dyDescent="0.2">
      <c r="A24">
        <v>169</v>
      </c>
      <c r="B24">
        <v>697</v>
      </c>
      <c r="C24" t="str">
        <f t="shared" si="0"/>
        <v>NP-partial-697</v>
      </c>
      <c r="E24" t="s">
        <v>117</v>
      </c>
      <c r="F24" t="s">
        <v>118</v>
      </c>
      <c r="G24">
        <v>11</v>
      </c>
      <c r="H24">
        <v>9</v>
      </c>
      <c r="I24" s="2">
        <v>34</v>
      </c>
      <c r="J24" s="2">
        <v>32</v>
      </c>
      <c r="K24" s="3">
        <v>33</v>
      </c>
      <c r="L24" s="4">
        <v>44766</v>
      </c>
      <c r="M24" s="4">
        <v>44768</v>
      </c>
      <c r="N24" s="5">
        <v>68</v>
      </c>
      <c r="O24" s="5">
        <v>70</v>
      </c>
      <c r="P24">
        <v>2.6</v>
      </c>
      <c r="Q24">
        <v>1.3</v>
      </c>
      <c r="R24">
        <v>0</v>
      </c>
      <c r="S24">
        <v>0</v>
      </c>
      <c r="T24">
        <v>0</v>
      </c>
      <c r="U24" t="s">
        <v>57</v>
      </c>
      <c r="V24" s="6">
        <v>0.60465277777777782</v>
      </c>
      <c r="W24">
        <v>11</v>
      </c>
      <c r="X24">
        <v>9</v>
      </c>
      <c r="Y24">
        <v>697</v>
      </c>
      <c r="Z24">
        <v>20.58963</v>
      </c>
      <c r="AA24">
        <v>13.532783</v>
      </c>
      <c r="AB24">
        <v>59.624802000000003</v>
      </c>
      <c r="AC24">
        <v>17.5</v>
      </c>
      <c r="AD24">
        <f t="shared" si="1"/>
        <v>187.29884773519373</v>
      </c>
    </row>
    <row r="25" spans="1:33" x14ac:dyDescent="0.2">
      <c r="A25">
        <v>170</v>
      </c>
      <c r="B25">
        <v>698</v>
      </c>
      <c r="C25" t="str">
        <f t="shared" si="0"/>
        <v>NP-partial-698</v>
      </c>
      <c r="E25" t="s">
        <v>117</v>
      </c>
      <c r="F25" t="s">
        <v>118</v>
      </c>
      <c r="G25">
        <v>11</v>
      </c>
      <c r="H25">
        <v>10</v>
      </c>
      <c r="I25" s="2">
        <v>33</v>
      </c>
      <c r="J25" s="2">
        <v>31</v>
      </c>
      <c r="K25" s="3">
        <v>32</v>
      </c>
      <c r="L25" s="4">
        <v>44766</v>
      </c>
      <c r="M25" s="4">
        <v>44768</v>
      </c>
      <c r="N25" s="5">
        <v>68</v>
      </c>
      <c r="O25" s="5">
        <v>70</v>
      </c>
      <c r="P25">
        <v>2.8</v>
      </c>
      <c r="Q25">
        <v>1.2</v>
      </c>
      <c r="R25">
        <v>0</v>
      </c>
      <c r="S25">
        <v>0</v>
      </c>
      <c r="T25">
        <v>0</v>
      </c>
      <c r="U25" t="s">
        <v>57</v>
      </c>
      <c r="V25" s="6">
        <v>0.63148148148148142</v>
      </c>
      <c r="W25">
        <v>11</v>
      </c>
      <c r="X25">
        <v>10</v>
      </c>
      <c r="Y25">
        <v>698</v>
      </c>
      <c r="Z25">
        <v>21.434052999999999</v>
      </c>
      <c r="AA25">
        <v>13.087649000000001</v>
      </c>
      <c r="AB25">
        <v>60.006500000000003</v>
      </c>
      <c r="AC25">
        <v>17.5</v>
      </c>
      <c r="AD25">
        <f t="shared" si="1"/>
        <v>195.98411864681933</v>
      </c>
    </row>
    <row r="26" spans="1:33" x14ac:dyDescent="0.2">
      <c r="A26">
        <v>171</v>
      </c>
      <c r="B26">
        <v>699</v>
      </c>
      <c r="C26" t="str">
        <f t="shared" si="0"/>
        <v>NP-partial-699</v>
      </c>
      <c r="E26" t="s">
        <v>117</v>
      </c>
      <c r="F26" t="s">
        <v>118</v>
      </c>
      <c r="G26">
        <v>11</v>
      </c>
      <c r="H26">
        <v>11</v>
      </c>
      <c r="I26" s="2">
        <v>32</v>
      </c>
      <c r="J26" s="2">
        <v>32</v>
      </c>
      <c r="K26" s="3">
        <v>32</v>
      </c>
      <c r="L26" s="4">
        <v>44766</v>
      </c>
      <c r="M26" s="4">
        <v>44768</v>
      </c>
      <c r="N26" s="5">
        <v>68</v>
      </c>
      <c r="O26" s="5">
        <v>70</v>
      </c>
      <c r="P26">
        <v>2.7</v>
      </c>
      <c r="Q26">
        <v>1.3</v>
      </c>
      <c r="R26">
        <v>0</v>
      </c>
      <c r="S26">
        <v>0</v>
      </c>
      <c r="T26">
        <v>0</v>
      </c>
      <c r="U26" t="s">
        <v>57</v>
      </c>
      <c r="V26" s="6">
        <v>0.6582175925925926</v>
      </c>
      <c r="W26">
        <v>11</v>
      </c>
      <c r="X26">
        <v>11</v>
      </c>
      <c r="Y26">
        <v>699</v>
      </c>
      <c r="Z26">
        <v>22.751213</v>
      </c>
      <c r="AA26">
        <v>13.946151</v>
      </c>
      <c r="AB26">
        <v>59.474499000000002</v>
      </c>
      <c r="AC26">
        <v>17.5</v>
      </c>
      <c r="AD26">
        <f t="shared" si="1"/>
        <v>205.97283119883716</v>
      </c>
    </row>
    <row r="27" spans="1:33" x14ac:dyDescent="0.2">
      <c r="A27">
        <v>172</v>
      </c>
      <c r="B27">
        <v>700</v>
      </c>
      <c r="C27" t="str">
        <f t="shared" si="0"/>
        <v>NP-partial-700</v>
      </c>
      <c r="E27" t="s">
        <v>117</v>
      </c>
      <c r="F27" t="s">
        <v>118</v>
      </c>
      <c r="G27">
        <v>11</v>
      </c>
      <c r="H27">
        <v>12</v>
      </c>
      <c r="I27" s="2">
        <v>29</v>
      </c>
      <c r="J27" s="2">
        <v>33</v>
      </c>
      <c r="K27" s="3">
        <v>31</v>
      </c>
      <c r="L27" s="4">
        <v>44766</v>
      </c>
      <c r="M27" s="4">
        <v>44768</v>
      </c>
      <c r="N27" s="5">
        <v>68</v>
      </c>
      <c r="O27" s="5">
        <v>70</v>
      </c>
      <c r="P27">
        <v>2.8</v>
      </c>
      <c r="Q27">
        <v>1.2</v>
      </c>
      <c r="R27">
        <v>0</v>
      </c>
      <c r="S27">
        <v>0</v>
      </c>
      <c r="T27">
        <v>0</v>
      </c>
      <c r="U27" t="s">
        <v>57</v>
      </c>
      <c r="V27" s="6">
        <v>0.68180555555555555</v>
      </c>
      <c r="W27">
        <v>11</v>
      </c>
      <c r="X27">
        <v>12</v>
      </c>
      <c r="Y27">
        <v>700</v>
      </c>
      <c r="Z27">
        <v>24.242189</v>
      </c>
      <c r="AA27">
        <v>13.190075</v>
      </c>
      <c r="AB27">
        <v>60.044601</v>
      </c>
      <c r="AC27">
        <v>17.5</v>
      </c>
      <c r="AD27">
        <f t="shared" si="1"/>
        <v>221.39932675959164</v>
      </c>
    </row>
    <row r="28" spans="1:33" x14ac:dyDescent="0.2">
      <c r="A28">
        <v>173</v>
      </c>
      <c r="B28">
        <v>701</v>
      </c>
      <c r="C28" t="str">
        <f t="shared" si="0"/>
        <v>NP-partial-701</v>
      </c>
      <c r="E28" t="s">
        <v>117</v>
      </c>
      <c r="F28" t="s">
        <v>118</v>
      </c>
      <c r="G28">
        <v>11</v>
      </c>
      <c r="H28">
        <v>13</v>
      </c>
      <c r="I28" s="2">
        <v>30</v>
      </c>
      <c r="J28" s="2">
        <v>30</v>
      </c>
      <c r="K28" s="3">
        <v>30</v>
      </c>
      <c r="L28" s="4">
        <v>44764</v>
      </c>
      <c r="M28" s="4">
        <v>44769</v>
      </c>
      <c r="N28" s="5">
        <v>66</v>
      </c>
      <c r="O28" s="5">
        <v>71</v>
      </c>
      <c r="P28">
        <v>2.7</v>
      </c>
      <c r="Q28">
        <v>1.3</v>
      </c>
      <c r="R28">
        <v>0</v>
      </c>
      <c r="S28">
        <v>0</v>
      </c>
      <c r="T28">
        <v>0</v>
      </c>
      <c r="U28" t="s">
        <v>58</v>
      </c>
      <c r="V28" s="6">
        <v>0.63747685185185188</v>
      </c>
      <c r="W28">
        <v>11</v>
      </c>
      <c r="X28">
        <v>13</v>
      </c>
      <c r="Y28">
        <v>701</v>
      </c>
      <c r="Z28">
        <v>25.915346</v>
      </c>
      <c r="AA28">
        <v>13.553523</v>
      </c>
      <c r="AB28">
        <v>59.279899999999998</v>
      </c>
      <c r="AC28">
        <v>17.5</v>
      </c>
      <c r="AD28">
        <f t="shared" si="1"/>
        <v>235.68904278694356</v>
      </c>
    </row>
    <row r="29" spans="1:33" x14ac:dyDescent="0.2">
      <c r="A29">
        <v>174</v>
      </c>
      <c r="B29">
        <v>702</v>
      </c>
      <c r="C29" t="str">
        <f t="shared" si="0"/>
        <v>NP-partial-702</v>
      </c>
      <c r="E29" t="s">
        <v>117</v>
      </c>
      <c r="F29" t="s">
        <v>118</v>
      </c>
      <c r="G29">
        <v>11</v>
      </c>
      <c r="H29">
        <v>14</v>
      </c>
      <c r="I29" s="2">
        <v>30</v>
      </c>
      <c r="J29" s="2">
        <v>34</v>
      </c>
      <c r="K29" s="3">
        <v>32</v>
      </c>
      <c r="L29" s="4">
        <v>44762</v>
      </c>
      <c r="M29" s="4">
        <v>44764</v>
      </c>
      <c r="N29" s="5">
        <v>64</v>
      </c>
      <c r="O29" s="5">
        <v>66</v>
      </c>
      <c r="P29">
        <v>2.6</v>
      </c>
      <c r="Q29">
        <v>1.1000000000000001</v>
      </c>
      <c r="R29">
        <v>0</v>
      </c>
      <c r="S29">
        <v>0</v>
      </c>
      <c r="T29">
        <v>0</v>
      </c>
      <c r="U29" t="s">
        <v>58</v>
      </c>
      <c r="V29" s="6">
        <v>0.65405092592592595</v>
      </c>
      <c r="W29">
        <v>11</v>
      </c>
      <c r="X29">
        <v>14</v>
      </c>
      <c r="Y29">
        <v>702</v>
      </c>
      <c r="Z29">
        <v>21.204224</v>
      </c>
      <c r="AA29">
        <v>12.395740999999999</v>
      </c>
      <c r="AB29">
        <v>60.059699999999999</v>
      </c>
      <c r="AC29">
        <v>17.5</v>
      </c>
      <c r="AD29">
        <f t="shared" si="1"/>
        <v>195.42615439352033</v>
      </c>
    </row>
    <row r="30" spans="1:33" x14ac:dyDescent="0.2">
      <c r="A30">
        <v>175</v>
      </c>
      <c r="B30">
        <v>703</v>
      </c>
      <c r="C30" t="str">
        <f t="shared" si="0"/>
        <v>NP-partial-703</v>
      </c>
      <c r="E30" t="s">
        <v>117</v>
      </c>
      <c r="F30" t="s">
        <v>118</v>
      </c>
      <c r="G30">
        <v>11</v>
      </c>
      <c r="H30">
        <v>15</v>
      </c>
      <c r="I30" s="2">
        <v>34</v>
      </c>
      <c r="J30" s="2">
        <v>32</v>
      </c>
      <c r="K30" s="3">
        <v>33</v>
      </c>
      <c r="L30" s="4">
        <v>44761</v>
      </c>
      <c r="M30" s="4">
        <v>44765</v>
      </c>
      <c r="N30" s="5">
        <v>63</v>
      </c>
      <c r="O30" s="5">
        <v>67</v>
      </c>
      <c r="P30">
        <v>2.8</v>
      </c>
      <c r="Q30">
        <v>1.1000000000000001</v>
      </c>
      <c r="R30">
        <v>0</v>
      </c>
      <c r="S30">
        <v>0</v>
      </c>
      <c r="T30">
        <v>0</v>
      </c>
      <c r="U30" t="s">
        <v>58</v>
      </c>
      <c r="V30" s="6">
        <v>0.67791666666666661</v>
      </c>
      <c r="W30">
        <v>11</v>
      </c>
      <c r="X30">
        <v>15</v>
      </c>
      <c r="Y30">
        <v>703</v>
      </c>
      <c r="Z30">
        <v>22.245377000000001</v>
      </c>
      <c r="AA30">
        <v>12.410325</v>
      </c>
      <c r="AB30">
        <v>60.113399999999999</v>
      </c>
      <c r="AC30">
        <v>17.5</v>
      </c>
      <c r="AD30">
        <f t="shared" si="1"/>
        <v>204.98768333217876</v>
      </c>
    </row>
    <row r="31" spans="1:33" x14ac:dyDescent="0.2">
      <c r="A31">
        <v>176</v>
      </c>
      <c r="B31">
        <v>704</v>
      </c>
      <c r="C31" t="str">
        <f t="shared" si="0"/>
        <v>NP-partial-704</v>
      </c>
      <c r="E31" t="s">
        <v>117</v>
      </c>
      <c r="F31" t="s">
        <v>118</v>
      </c>
      <c r="G31">
        <v>11</v>
      </c>
      <c r="H31">
        <v>16</v>
      </c>
      <c r="I31" s="2">
        <v>34</v>
      </c>
      <c r="J31" s="2">
        <v>33</v>
      </c>
      <c r="K31" s="3">
        <v>33.5</v>
      </c>
      <c r="L31" s="4">
        <v>44761</v>
      </c>
      <c r="M31" s="4">
        <v>44767</v>
      </c>
      <c r="N31" s="5">
        <v>63</v>
      </c>
      <c r="O31" s="5">
        <v>69</v>
      </c>
      <c r="P31">
        <v>2.8</v>
      </c>
      <c r="Q31">
        <v>1.2</v>
      </c>
      <c r="R31">
        <v>0</v>
      </c>
      <c r="S31">
        <v>0</v>
      </c>
      <c r="T31">
        <v>0</v>
      </c>
      <c r="U31" t="s">
        <v>58</v>
      </c>
      <c r="V31" s="6">
        <v>0.69341435185185185</v>
      </c>
      <c r="W31">
        <v>11</v>
      </c>
      <c r="X31">
        <v>16</v>
      </c>
      <c r="Y31">
        <v>704</v>
      </c>
      <c r="Z31">
        <v>20.162137999999999</v>
      </c>
      <c r="AA31">
        <v>12.252157</v>
      </c>
      <c r="AB31">
        <v>60.125698</v>
      </c>
      <c r="AC31">
        <v>17.5</v>
      </c>
      <c r="AD31">
        <f t="shared" si="1"/>
        <v>186.1264587781877</v>
      </c>
    </row>
    <row r="32" spans="1:33" x14ac:dyDescent="0.2">
      <c r="A32">
        <v>190</v>
      </c>
      <c r="B32">
        <v>718</v>
      </c>
      <c r="C32" t="str">
        <f t="shared" si="0"/>
        <v>NP-partial-718</v>
      </c>
      <c r="E32" t="s">
        <v>117</v>
      </c>
      <c r="F32">
        <v>0</v>
      </c>
      <c r="G32">
        <v>13</v>
      </c>
      <c r="H32">
        <v>14</v>
      </c>
      <c r="I32" s="2">
        <v>34</v>
      </c>
      <c r="J32" s="2">
        <v>33</v>
      </c>
      <c r="K32" s="3">
        <v>33.5</v>
      </c>
      <c r="L32" s="4">
        <v>44766</v>
      </c>
      <c r="M32" s="4">
        <v>44769</v>
      </c>
      <c r="N32" s="5">
        <v>68</v>
      </c>
      <c r="O32" s="5">
        <v>71</v>
      </c>
      <c r="P32">
        <v>2.9</v>
      </c>
      <c r="Q32">
        <v>1.4</v>
      </c>
      <c r="R32">
        <v>0</v>
      </c>
      <c r="S32">
        <v>0</v>
      </c>
      <c r="T32">
        <v>0</v>
      </c>
      <c r="U32" t="s">
        <v>58</v>
      </c>
      <c r="V32" s="6">
        <v>0.6546643518518519</v>
      </c>
      <c r="W32">
        <v>13</v>
      </c>
      <c r="X32">
        <v>14</v>
      </c>
      <c r="Y32">
        <v>718</v>
      </c>
      <c r="Z32">
        <v>23.484961999999999</v>
      </c>
      <c r="AA32">
        <v>12.592615</v>
      </c>
      <c r="AB32">
        <v>59.816498000000003</v>
      </c>
      <c r="AC32">
        <v>17.5</v>
      </c>
      <c r="AD32">
        <f t="shared" si="1"/>
        <v>215.95987697148837</v>
      </c>
    </row>
    <row r="33" spans="1:32" x14ac:dyDescent="0.2">
      <c r="A33">
        <v>217</v>
      </c>
      <c r="B33">
        <v>745</v>
      </c>
      <c r="C33" t="str">
        <f t="shared" si="0"/>
        <v>NP-partial-745</v>
      </c>
      <c r="E33" t="s">
        <v>117</v>
      </c>
      <c r="F33" t="s">
        <v>118</v>
      </c>
      <c r="G33">
        <v>15</v>
      </c>
      <c r="H33">
        <v>9</v>
      </c>
      <c r="I33" s="2">
        <v>33</v>
      </c>
      <c r="J33" s="2">
        <v>32</v>
      </c>
      <c r="K33" s="3">
        <v>32.5</v>
      </c>
      <c r="L33" s="4">
        <v>44766</v>
      </c>
      <c r="M33" s="4">
        <v>44768</v>
      </c>
      <c r="N33" s="5">
        <v>68</v>
      </c>
      <c r="O33" s="5">
        <v>70</v>
      </c>
      <c r="P33">
        <v>2.8</v>
      </c>
      <c r="Q33">
        <v>1.2</v>
      </c>
      <c r="R33">
        <v>1</v>
      </c>
      <c r="S33">
        <v>0</v>
      </c>
      <c r="T33">
        <v>0</v>
      </c>
      <c r="U33" t="s">
        <v>57</v>
      </c>
      <c r="V33" s="6">
        <v>0.60699074074074078</v>
      </c>
      <c r="W33">
        <v>15</v>
      </c>
      <c r="X33">
        <v>9</v>
      </c>
      <c r="Y33">
        <v>745</v>
      </c>
      <c r="Z33">
        <v>21.036519999999999</v>
      </c>
      <c r="AA33">
        <v>12.803616999999999</v>
      </c>
      <c r="AB33">
        <v>60.303902000000001</v>
      </c>
      <c r="AC33">
        <v>17.5</v>
      </c>
      <c r="AD33">
        <f t="shared" si="1"/>
        <v>192.97784396994538</v>
      </c>
    </row>
    <row r="34" spans="1:32" x14ac:dyDescent="0.2">
      <c r="A34">
        <v>233</v>
      </c>
      <c r="B34">
        <v>761</v>
      </c>
      <c r="C34" t="str">
        <f t="shared" si="0"/>
        <v>NP-partial-761</v>
      </c>
      <c r="E34" t="s">
        <v>117</v>
      </c>
      <c r="F34" t="s">
        <v>118</v>
      </c>
      <c r="G34">
        <v>16</v>
      </c>
      <c r="H34">
        <v>9</v>
      </c>
      <c r="I34" s="2">
        <v>33</v>
      </c>
      <c r="J34" s="2">
        <v>31</v>
      </c>
      <c r="K34" s="3">
        <v>32</v>
      </c>
      <c r="L34" s="4">
        <v>44766</v>
      </c>
      <c r="M34" s="4">
        <v>44768</v>
      </c>
      <c r="N34" s="5">
        <v>68</v>
      </c>
      <c r="O34" s="5">
        <v>70</v>
      </c>
      <c r="P34">
        <v>2.7</v>
      </c>
      <c r="Q34">
        <v>1.1000000000000001</v>
      </c>
      <c r="R34">
        <v>0</v>
      </c>
      <c r="S34">
        <v>0</v>
      </c>
      <c r="T34">
        <v>0</v>
      </c>
      <c r="U34" t="s">
        <v>57</v>
      </c>
      <c r="V34" s="6">
        <v>0.60746527777777781</v>
      </c>
      <c r="W34">
        <v>16</v>
      </c>
      <c r="X34">
        <v>9</v>
      </c>
      <c r="Y34">
        <v>761</v>
      </c>
      <c r="Z34">
        <v>22.801034999999999</v>
      </c>
      <c r="AA34">
        <v>13.796325</v>
      </c>
      <c r="AB34">
        <v>59.567698999999998</v>
      </c>
      <c r="AC34">
        <v>17.5</v>
      </c>
      <c r="AD34">
        <f t="shared" si="1"/>
        <v>206.78328209299818</v>
      </c>
    </row>
    <row r="35" spans="1:32" x14ac:dyDescent="0.2">
      <c r="A35">
        <v>313</v>
      </c>
      <c r="B35">
        <v>841</v>
      </c>
      <c r="C35" t="str">
        <f t="shared" si="0"/>
        <v>NP-partial-841</v>
      </c>
      <c r="E35" t="s">
        <v>117</v>
      </c>
      <c r="F35" t="s">
        <v>118</v>
      </c>
      <c r="G35">
        <v>21</v>
      </c>
      <c r="H35">
        <v>9</v>
      </c>
      <c r="I35" s="2">
        <v>34</v>
      </c>
      <c r="J35" s="2">
        <v>32</v>
      </c>
      <c r="K35" s="3">
        <v>33</v>
      </c>
      <c r="L35" s="4">
        <v>44766</v>
      </c>
      <c r="M35" s="4">
        <v>44769</v>
      </c>
      <c r="N35" s="5">
        <v>68</v>
      </c>
      <c r="O35" s="5">
        <v>71</v>
      </c>
      <c r="P35">
        <v>2.7</v>
      </c>
      <c r="Q35">
        <v>1.2</v>
      </c>
      <c r="R35">
        <v>1</v>
      </c>
      <c r="S35">
        <v>0</v>
      </c>
      <c r="T35">
        <v>0</v>
      </c>
      <c r="U35" t="s">
        <v>57</v>
      </c>
      <c r="V35" s="6">
        <v>0.60995370370370372</v>
      </c>
      <c r="W35">
        <v>21</v>
      </c>
      <c r="X35">
        <v>9</v>
      </c>
      <c r="Y35">
        <v>841</v>
      </c>
      <c r="Z35">
        <v>22.054849999999998</v>
      </c>
      <c r="AA35">
        <v>13.066117</v>
      </c>
      <c r="AB35">
        <v>60.072701000000002</v>
      </c>
      <c r="AC35">
        <v>17.5</v>
      </c>
      <c r="AD35">
        <f t="shared" si="1"/>
        <v>201.71038987431442</v>
      </c>
    </row>
    <row r="36" spans="1:32" x14ac:dyDescent="0.2">
      <c r="A36">
        <v>329</v>
      </c>
      <c r="B36">
        <v>857</v>
      </c>
      <c r="C36" t="str">
        <f t="shared" si="0"/>
        <v>NP-partial-857</v>
      </c>
      <c r="E36" t="s">
        <v>117</v>
      </c>
      <c r="F36" t="s">
        <v>118</v>
      </c>
      <c r="G36">
        <v>22</v>
      </c>
      <c r="H36">
        <v>9</v>
      </c>
      <c r="I36" s="2">
        <v>32</v>
      </c>
      <c r="J36" s="2">
        <v>33</v>
      </c>
      <c r="K36" s="3">
        <v>32.5</v>
      </c>
      <c r="L36" s="4">
        <v>44766</v>
      </c>
      <c r="M36" s="4">
        <v>44769</v>
      </c>
      <c r="N36" s="5">
        <v>68</v>
      </c>
      <c r="O36" s="5">
        <v>71</v>
      </c>
      <c r="P36">
        <v>2.8</v>
      </c>
      <c r="Q36">
        <v>1.4</v>
      </c>
      <c r="R36">
        <v>0</v>
      </c>
      <c r="S36">
        <v>0</v>
      </c>
      <c r="T36">
        <v>0</v>
      </c>
      <c r="U36" t="s">
        <v>57</v>
      </c>
      <c r="V36" s="6">
        <v>0.61041666666666672</v>
      </c>
      <c r="W36">
        <v>22</v>
      </c>
      <c r="X36">
        <v>9</v>
      </c>
      <c r="Y36">
        <v>857</v>
      </c>
      <c r="Z36">
        <v>23.64509</v>
      </c>
      <c r="AA36">
        <v>12.87115</v>
      </c>
      <c r="AB36">
        <v>60.173499999999997</v>
      </c>
      <c r="AC36">
        <v>17.5</v>
      </c>
      <c r="AD36">
        <f t="shared" si="1"/>
        <v>216.73948415242975</v>
      </c>
    </row>
    <row r="37" spans="1:32" x14ac:dyDescent="0.2">
      <c r="A37">
        <v>345</v>
      </c>
      <c r="B37">
        <v>873</v>
      </c>
      <c r="C37" t="str">
        <f t="shared" si="0"/>
        <v>NP-partial-873</v>
      </c>
      <c r="E37" t="s">
        <v>117</v>
      </c>
      <c r="F37" t="s">
        <v>118</v>
      </c>
      <c r="G37">
        <v>23</v>
      </c>
      <c r="H37">
        <v>9</v>
      </c>
      <c r="I37" s="2">
        <v>34</v>
      </c>
      <c r="J37" s="2">
        <v>33</v>
      </c>
      <c r="K37" s="3">
        <v>33.5</v>
      </c>
      <c r="L37" s="4">
        <v>44766</v>
      </c>
      <c r="M37" s="4">
        <v>44768</v>
      </c>
      <c r="N37" s="5">
        <v>68</v>
      </c>
      <c r="O37" s="5">
        <v>70</v>
      </c>
      <c r="P37">
        <v>2.9</v>
      </c>
      <c r="Q37">
        <v>1.3</v>
      </c>
      <c r="R37">
        <v>0</v>
      </c>
      <c r="S37">
        <v>0</v>
      </c>
      <c r="T37">
        <v>0</v>
      </c>
      <c r="U37" t="s">
        <v>57</v>
      </c>
      <c r="V37" s="6">
        <v>0.61093750000000002</v>
      </c>
      <c r="W37">
        <v>23</v>
      </c>
      <c r="X37">
        <v>9</v>
      </c>
      <c r="Y37">
        <v>873</v>
      </c>
      <c r="Z37">
        <v>22.353119</v>
      </c>
      <c r="AA37">
        <v>13.22115</v>
      </c>
      <c r="AB37">
        <v>59.946700999999997</v>
      </c>
      <c r="AC37">
        <v>17.5</v>
      </c>
      <c r="AD37">
        <f t="shared" si="1"/>
        <v>204.07373015224249</v>
      </c>
    </row>
    <row r="38" spans="1:32" x14ac:dyDescent="0.2">
      <c r="A38">
        <v>383</v>
      </c>
      <c r="B38">
        <v>911</v>
      </c>
      <c r="C38" t="str">
        <f t="shared" si="0"/>
        <v>NP-partial-911</v>
      </c>
      <c r="E38" t="s">
        <v>117</v>
      </c>
      <c r="F38">
        <v>0</v>
      </c>
      <c r="G38">
        <v>26</v>
      </c>
      <c r="H38">
        <v>15</v>
      </c>
      <c r="I38" s="2">
        <v>33</v>
      </c>
      <c r="J38" s="2">
        <v>32</v>
      </c>
      <c r="K38" s="3">
        <v>32.5</v>
      </c>
      <c r="L38" s="4">
        <v>44767</v>
      </c>
      <c r="M38" s="4">
        <v>44765</v>
      </c>
      <c r="N38" s="5">
        <v>69</v>
      </c>
      <c r="O38" s="5">
        <v>67</v>
      </c>
      <c r="P38">
        <v>2.9</v>
      </c>
      <c r="Q38">
        <v>1.1000000000000001</v>
      </c>
      <c r="R38">
        <v>0</v>
      </c>
      <c r="S38">
        <v>0</v>
      </c>
      <c r="T38">
        <v>0</v>
      </c>
      <c r="U38" t="s">
        <v>58</v>
      </c>
      <c r="V38" s="6">
        <v>0.68260416666666668</v>
      </c>
      <c r="W38">
        <v>26</v>
      </c>
      <c r="X38">
        <v>15</v>
      </c>
      <c r="Y38">
        <v>911</v>
      </c>
      <c r="Z38">
        <v>25.840948000000001</v>
      </c>
      <c r="AA38">
        <v>12.913791</v>
      </c>
      <c r="AB38">
        <v>59.665698999999996</v>
      </c>
      <c r="AC38">
        <v>17.5</v>
      </c>
      <c r="AD38">
        <f t="shared" si="1"/>
        <v>236.75159289299341</v>
      </c>
    </row>
    <row r="39" spans="1:32" x14ac:dyDescent="0.2">
      <c r="A39">
        <v>512</v>
      </c>
      <c r="B39">
        <v>1040</v>
      </c>
      <c r="C39" t="str">
        <f t="shared" si="0"/>
        <v>NP-partial-1040</v>
      </c>
      <c r="E39" t="s">
        <v>117</v>
      </c>
      <c r="F39" t="s">
        <v>118</v>
      </c>
      <c r="G39">
        <v>34</v>
      </c>
      <c r="H39">
        <v>16</v>
      </c>
      <c r="I39" s="2">
        <v>31</v>
      </c>
      <c r="J39" s="2">
        <v>33</v>
      </c>
      <c r="K39" s="3">
        <v>32</v>
      </c>
      <c r="L39" s="4">
        <v>44768</v>
      </c>
      <c r="M39" s="4">
        <v>44766</v>
      </c>
      <c r="N39" s="5">
        <v>70</v>
      </c>
      <c r="O39" s="5">
        <v>68</v>
      </c>
      <c r="P39">
        <v>2.7</v>
      </c>
      <c r="Q39">
        <v>1.3</v>
      </c>
      <c r="R39">
        <v>7</v>
      </c>
      <c r="S39">
        <v>0</v>
      </c>
      <c r="T39">
        <v>0</v>
      </c>
      <c r="U39" t="s">
        <v>58</v>
      </c>
      <c r="V39" s="6">
        <v>0.7003125</v>
      </c>
      <c r="W39">
        <v>34</v>
      </c>
      <c r="X39">
        <v>16</v>
      </c>
      <c r="Y39">
        <v>1040</v>
      </c>
      <c r="Z39">
        <v>19.913879000000001</v>
      </c>
      <c r="AA39">
        <v>14.481998000000001</v>
      </c>
      <c r="AB39">
        <v>58.680298000000001</v>
      </c>
      <c r="AC39">
        <v>17.5</v>
      </c>
      <c r="AD39">
        <f t="shared" si="1"/>
        <v>179.16306841966781</v>
      </c>
    </row>
    <row r="40" spans="1:32" x14ac:dyDescent="0.2">
      <c r="A40">
        <v>518</v>
      </c>
      <c r="B40">
        <v>1046</v>
      </c>
      <c r="C40" t="str">
        <f t="shared" si="0"/>
        <v>NP-partial-1046</v>
      </c>
      <c r="E40" t="s">
        <v>117</v>
      </c>
      <c r="F40" t="s">
        <v>118</v>
      </c>
      <c r="G40">
        <v>35</v>
      </c>
      <c r="H40">
        <v>6</v>
      </c>
      <c r="I40" s="2">
        <v>17</v>
      </c>
      <c r="J40" s="2">
        <v>19</v>
      </c>
      <c r="K40" s="3">
        <v>18</v>
      </c>
      <c r="L40" s="4">
        <v>44769</v>
      </c>
      <c r="M40" s="4">
        <v>44766</v>
      </c>
      <c r="N40" s="5">
        <v>71</v>
      </c>
      <c r="O40" s="5">
        <v>68</v>
      </c>
      <c r="P40">
        <v>2.8</v>
      </c>
      <c r="Q40">
        <v>1.3</v>
      </c>
      <c r="R40">
        <v>0</v>
      </c>
      <c r="S40">
        <v>0</v>
      </c>
      <c r="T40">
        <v>0</v>
      </c>
      <c r="U40" t="s">
        <v>57</v>
      </c>
      <c r="V40" s="6">
        <v>0.52519675925925924</v>
      </c>
      <c r="W40">
        <v>35</v>
      </c>
      <c r="X40">
        <v>6</v>
      </c>
      <c r="Y40">
        <v>1046</v>
      </c>
      <c r="Z40">
        <v>16.63674</v>
      </c>
      <c r="AA40">
        <v>12.805866</v>
      </c>
      <c r="AB40">
        <v>60.244399999999999</v>
      </c>
      <c r="AC40" s="80">
        <v>12.75</v>
      </c>
      <c r="AD40">
        <f t="shared" si="1"/>
        <v>209.46836564609899</v>
      </c>
      <c r="AF40" s="80"/>
    </row>
    <row r="41" spans="1:32" x14ac:dyDescent="0.2">
      <c r="A41">
        <v>519</v>
      </c>
      <c r="B41">
        <v>1047</v>
      </c>
      <c r="C41" t="str">
        <f t="shared" si="0"/>
        <v>NP-partial-1047</v>
      </c>
      <c r="E41" t="s">
        <v>117</v>
      </c>
      <c r="F41" t="s">
        <v>118</v>
      </c>
      <c r="G41">
        <v>35</v>
      </c>
      <c r="H41">
        <v>7</v>
      </c>
      <c r="I41" s="2">
        <v>18</v>
      </c>
      <c r="J41" s="2">
        <v>17</v>
      </c>
      <c r="K41" s="3">
        <v>17.5</v>
      </c>
      <c r="L41" s="4">
        <v>44768</v>
      </c>
      <c r="M41" s="4">
        <v>44766</v>
      </c>
      <c r="N41" s="5">
        <v>70</v>
      </c>
      <c r="O41" s="5">
        <v>68</v>
      </c>
      <c r="P41">
        <v>2.8</v>
      </c>
      <c r="Q41">
        <v>1.2</v>
      </c>
      <c r="R41">
        <v>0</v>
      </c>
      <c r="S41">
        <v>0</v>
      </c>
      <c r="T41">
        <v>0</v>
      </c>
      <c r="U41" t="s">
        <v>57</v>
      </c>
      <c r="V41" s="6">
        <v>0.55254629629629626</v>
      </c>
      <c r="W41">
        <v>35</v>
      </c>
      <c r="X41">
        <v>7</v>
      </c>
      <c r="Y41">
        <v>1047</v>
      </c>
      <c r="Z41">
        <v>15.666548000000001</v>
      </c>
      <c r="AA41">
        <v>13.054667</v>
      </c>
      <c r="AB41">
        <v>59.978099999999998</v>
      </c>
      <c r="AC41" s="80">
        <v>12.416666666666666</v>
      </c>
      <c r="AD41">
        <f t="shared" si="1"/>
        <v>201.97038681656903</v>
      </c>
      <c r="AF41" s="80"/>
    </row>
    <row r="42" spans="1:32" x14ac:dyDescent="0.2">
      <c r="A42">
        <v>520</v>
      </c>
      <c r="B42">
        <v>1048</v>
      </c>
      <c r="C42" t="str">
        <f t="shared" si="0"/>
        <v>NP-partial-1048</v>
      </c>
      <c r="E42" t="s">
        <v>117</v>
      </c>
      <c r="F42" t="s">
        <v>118</v>
      </c>
      <c r="G42">
        <v>35</v>
      </c>
      <c r="H42">
        <v>8</v>
      </c>
      <c r="I42" s="2">
        <v>17</v>
      </c>
      <c r="J42" s="2">
        <v>18</v>
      </c>
      <c r="K42" s="3">
        <v>17.5</v>
      </c>
      <c r="L42" s="4">
        <v>44769</v>
      </c>
      <c r="M42" s="4">
        <v>44766</v>
      </c>
      <c r="N42" s="5">
        <v>71</v>
      </c>
      <c r="O42" s="5">
        <v>68</v>
      </c>
      <c r="P42">
        <v>2.8</v>
      </c>
      <c r="Q42">
        <v>1.3</v>
      </c>
      <c r="R42">
        <v>0</v>
      </c>
      <c r="S42">
        <v>0</v>
      </c>
      <c r="T42">
        <v>0</v>
      </c>
      <c r="U42" t="s">
        <v>57</v>
      </c>
      <c r="V42" s="6">
        <v>0.58642361111111108</v>
      </c>
      <c r="W42">
        <v>35</v>
      </c>
      <c r="X42">
        <v>8</v>
      </c>
      <c r="Y42">
        <v>1048</v>
      </c>
      <c r="Z42">
        <v>12.730582999999999</v>
      </c>
      <c r="AA42">
        <v>13.086766000000001</v>
      </c>
      <c r="AB42">
        <v>60.088901999999997</v>
      </c>
      <c r="AC42" s="80">
        <v>11.5</v>
      </c>
      <c r="AD42">
        <f t="shared" si="1"/>
        <v>177.13708488035198</v>
      </c>
      <c r="AF42" s="80"/>
    </row>
    <row r="43" spans="1:32" x14ac:dyDescent="0.2">
      <c r="A43">
        <v>521</v>
      </c>
      <c r="B43">
        <v>1049</v>
      </c>
      <c r="C43" t="str">
        <f t="shared" si="0"/>
        <v>NP-partial-1049</v>
      </c>
      <c r="E43" t="s">
        <v>117</v>
      </c>
      <c r="F43" t="s">
        <v>118</v>
      </c>
      <c r="G43">
        <v>35</v>
      </c>
      <c r="H43">
        <v>9</v>
      </c>
      <c r="I43" s="2">
        <v>17</v>
      </c>
      <c r="J43" s="2">
        <v>19</v>
      </c>
      <c r="K43" s="3">
        <v>18</v>
      </c>
      <c r="L43" s="4">
        <v>44768</v>
      </c>
      <c r="M43" s="4">
        <v>44766</v>
      </c>
      <c r="N43" s="5">
        <v>70</v>
      </c>
      <c r="O43" s="5">
        <v>68</v>
      </c>
      <c r="P43">
        <v>2.8</v>
      </c>
      <c r="Q43">
        <v>1.4</v>
      </c>
      <c r="R43">
        <v>0</v>
      </c>
      <c r="S43">
        <v>0</v>
      </c>
      <c r="T43">
        <v>0</v>
      </c>
      <c r="U43" t="s">
        <v>57</v>
      </c>
      <c r="V43" s="6">
        <v>0.61673611111111104</v>
      </c>
      <c r="W43">
        <v>35</v>
      </c>
      <c r="X43">
        <v>9</v>
      </c>
      <c r="Y43">
        <v>1049</v>
      </c>
      <c r="Z43">
        <v>15.665984999999999</v>
      </c>
      <c r="AA43">
        <v>12.841984</v>
      </c>
      <c r="AB43">
        <v>60.154899999999998</v>
      </c>
      <c r="AC43" s="80">
        <v>12</v>
      </c>
      <c r="AD43">
        <f t="shared" si="1"/>
        <v>209.48692737816179</v>
      </c>
      <c r="AF43" s="80"/>
    </row>
    <row r="44" spans="1:32" x14ac:dyDescent="0.2">
      <c r="A44">
        <v>522</v>
      </c>
      <c r="B44">
        <v>1050</v>
      </c>
      <c r="C44" t="str">
        <f t="shared" si="0"/>
        <v>NP-partial-1050</v>
      </c>
      <c r="E44" t="s">
        <v>117</v>
      </c>
      <c r="F44" t="s">
        <v>118</v>
      </c>
      <c r="G44">
        <v>35</v>
      </c>
      <c r="H44">
        <v>10</v>
      </c>
      <c r="I44" s="2">
        <v>17</v>
      </c>
      <c r="J44" s="2">
        <v>15</v>
      </c>
      <c r="K44" s="3">
        <v>16</v>
      </c>
      <c r="L44" s="4">
        <v>44768</v>
      </c>
      <c r="M44" s="4">
        <v>44766</v>
      </c>
      <c r="N44" s="5">
        <v>70</v>
      </c>
      <c r="O44" s="5">
        <v>68</v>
      </c>
      <c r="P44">
        <v>2.8</v>
      </c>
      <c r="Q44">
        <v>1.3</v>
      </c>
      <c r="R44">
        <v>1</v>
      </c>
      <c r="S44">
        <v>0</v>
      </c>
      <c r="T44">
        <v>0</v>
      </c>
      <c r="U44" t="s">
        <v>57</v>
      </c>
      <c r="V44" s="6">
        <v>0.64315972222222217</v>
      </c>
      <c r="W44">
        <v>35</v>
      </c>
      <c r="X44">
        <v>10</v>
      </c>
      <c r="Y44">
        <v>1050</v>
      </c>
      <c r="Z44">
        <v>16.387732</v>
      </c>
      <c r="AA44">
        <v>13.365417000000001</v>
      </c>
      <c r="AB44">
        <v>59.866100000000003</v>
      </c>
      <c r="AC44" s="80">
        <v>12.1</v>
      </c>
      <c r="AD44">
        <f t="shared" si="1"/>
        <v>216.02196032496707</v>
      </c>
      <c r="AF44" s="80"/>
    </row>
    <row r="45" spans="1:32" x14ac:dyDescent="0.2">
      <c r="A45">
        <v>523</v>
      </c>
      <c r="B45">
        <v>1051</v>
      </c>
      <c r="C45" t="str">
        <f t="shared" si="0"/>
        <v>NP-partial-1051</v>
      </c>
      <c r="E45" t="s">
        <v>117</v>
      </c>
      <c r="F45" t="s">
        <v>118</v>
      </c>
      <c r="G45">
        <v>35</v>
      </c>
      <c r="H45">
        <v>11</v>
      </c>
      <c r="I45" s="2">
        <v>19</v>
      </c>
      <c r="J45" s="2">
        <v>18</v>
      </c>
      <c r="K45" s="3">
        <v>18.5</v>
      </c>
      <c r="L45" s="4">
        <v>44769</v>
      </c>
      <c r="M45" s="4">
        <v>44766</v>
      </c>
      <c r="N45" s="5">
        <v>71</v>
      </c>
      <c r="O45" s="5">
        <v>68</v>
      </c>
      <c r="P45">
        <v>2.8</v>
      </c>
      <c r="Q45">
        <v>1.4</v>
      </c>
      <c r="R45">
        <v>0</v>
      </c>
      <c r="S45">
        <v>0</v>
      </c>
      <c r="T45">
        <v>0</v>
      </c>
      <c r="U45" t="s">
        <v>57</v>
      </c>
      <c r="V45" s="6">
        <v>0.66877314814814814</v>
      </c>
      <c r="W45">
        <v>35</v>
      </c>
      <c r="X45">
        <v>11</v>
      </c>
      <c r="Y45">
        <v>1051</v>
      </c>
      <c r="Z45">
        <v>19.321912999999999</v>
      </c>
      <c r="AA45">
        <v>13.628258000000001</v>
      </c>
      <c r="AB45">
        <v>59.551200999999999</v>
      </c>
      <c r="AC45" s="80">
        <v>13.416666666666666</v>
      </c>
      <c r="AD45">
        <f t="shared" si="1"/>
        <v>229.00781437784138</v>
      </c>
      <c r="AF45" s="80"/>
    </row>
    <row r="46" spans="1:32" x14ac:dyDescent="0.2">
      <c r="A46">
        <v>524</v>
      </c>
      <c r="B46">
        <v>1052</v>
      </c>
      <c r="C46" t="str">
        <f t="shared" si="0"/>
        <v>NP-partial-1052</v>
      </c>
      <c r="E46" t="s">
        <v>117</v>
      </c>
      <c r="F46" t="s">
        <v>118</v>
      </c>
      <c r="G46">
        <v>35</v>
      </c>
      <c r="H46">
        <v>12</v>
      </c>
      <c r="I46" s="2">
        <v>16</v>
      </c>
      <c r="J46" s="2">
        <v>17</v>
      </c>
      <c r="K46" s="3">
        <v>16.5</v>
      </c>
      <c r="L46" s="4">
        <v>44768</v>
      </c>
      <c r="M46" s="4">
        <v>44766</v>
      </c>
      <c r="N46" s="5">
        <v>70</v>
      </c>
      <c r="O46" s="5">
        <v>68</v>
      </c>
      <c r="P46">
        <v>2.9</v>
      </c>
      <c r="Q46">
        <v>1.2</v>
      </c>
      <c r="R46">
        <v>0</v>
      </c>
      <c r="S46">
        <v>0</v>
      </c>
      <c r="T46">
        <v>0</v>
      </c>
      <c r="U46" t="s">
        <v>57</v>
      </c>
      <c r="V46" s="6">
        <v>0.69188657407407417</v>
      </c>
      <c r="W46">
        <v>35</v>
      </c>
      <c r="X46">
        <v>12</v>
      </c>
      <c r="Y46">
        <v>1052</v>
      </c>
      <c r="Z46">
        <v>18.873621</v>
      </c>
      <c r="AA46">
        <v>13.562633</v>
      </c>
      <c r="AB46">
        <v>59.666499999999999</v>
      </c>
      <c r="AC46" s="80">
        <v>12.333333333333334</v>
      </c>
      <c r="AD46">
        <f t="shared" si="1"/>
        <v>243.52829065004809</v>
      </c>
      <c r="AF46" s="80"/>
    </row>
    <row r="47" spans="1:32" x14ac:dyDescent="0.2">
      <c r="A47">
        <v>525</v>
      </c>
      <c r="B47">
        <v>1053</v>
      </c>
      <c r="C47" t="str">
        <f t="shared" si="0"/>
        <v>NP-partial-1053</v>
      </c>
      <c r="E47" t="s">
        <v>117</v>
      </c>
      <c r="F47" t="s">
        <v>118</v>
      </c>
      <c r="G47">
        <v>35</v>
      </c>
      <c r="H47">
        <v>13</v>
      </c>
      <c r="I47" s="2">
        <v>18</v>
      </c>
      <c r="J47" s="2">
        <v>17</v>
      </c>
      <c r="K47" s="3">
        <v>17.5</v>
      </c>
      <c r="L47" s="4">
        <v>44768</v>
      </c>
      <c r="M47" s="4">
        <v>44766</v>
      </c>
      <c r="N47" s="5">
        <v>70</v>
      </c>
      <c r="O47" s="5">
        <v>68</v>
      </c>
      <c r="P47">
        <v>2.7</v>
      </c>
      <c r="Q47">
        <v>1.3</v>
      </c>
      <c r="R47">
        <v>4</v>
      </c>
      <c r="S47">
        <v>0</v>
      </c>
      <c r="T47">
        <v>0</v>
      </c>
      <c r="U47" t="s">
        <v>58</v>
      </c>
      <c r="V47" s="6">
        <v>0.64548611111111109</v>
      </c>
      <c r="W47">
        <v>35</v>
      </c>
      <c r="X47">
        <v>13</v>
      </c>
      <c r="Y47">
        <v>1053</v>
      </c>
      <c r="Z47">
        <v>10.728668000000001</v>
      </c>
      <c r="AA47">
        <v>13.080615999999999</v>
      </c>
      <c r="AB47">
        <v>59.524299999999997</v>
      </c>
      <c r="AC47" s="80">
        <v>12.333333333333334</v>
      </c>
      <c r="AD47">
        <f t="shared" si="1"/>
        <v>139.20508743960946</v>
      </c>
      <c r="AF47" s="80"/>
    </row>
    <row r="48" spans="1:32" x14ac:dyDescent="0.2">
      <c r="A48">
        <v>527</v>
      </c>
      <c r="B48">
        <v>1055</v>
      </c>
      <c r="C48" t="str">
        <f t="shared" si="0"/>
        <v>NP-partial-1055</v>
      </c>
      <c r="E48" t="s">
        <v>117</v>
      </c>
      <c r="F48" t="s">
        <v>118</v>
      </c>
      <c r="G48">
        <v>35</v>
      </c>
      <c r="H48">
        <v>15</v>
      </c>
      <c r="I48" s="2">
        <v>13</v>
      </c>
      <c r="J48" s="2">
        <v>15</v>
      </c>
      <c r="K48" s="3">
        <v>14</v>
      </c>
      <c r="L48" s="4">
        <v>44768</v>
      </c>
      <c r="M48" s="4">
        <v>44766</v>
      </c>
      <c r="N48" s="5">
        <v>70</v>
      </c>
      <c r="O48" s="5">
        <v>68</v>
      </c>
      <c r="P48">
        <v>2.8</v>
      </c>
      <c r="Q48">
        <v>1.3</v>
      </c>
      <c r="R48">
        <v>0</v>
      </c>
      <c r="S48">
        <v>0</v>
      </c>
      <c r="T48">
        <v>0</v>
      </c>
      <c r="U48" t="s">
        <v>58</v>
      </c>
      <c r="V48" s="6">
        <v>0.68542824074074071</v>
      </c>
      <c r="W48">
        <v>35</v>
      </c>
      <c r="X48">
        <v>15</v>
      </c>
      <c r="Y48">
        <v>1055</v>
      </c>
      <c r="Z48">
        <v>13.584899999999999</v>
      </c>
      <c r="AA48">
        <v>14.5808</v>
      </c>
      <c r="AB48">
        <v>58.580497999999999</v>
      </c>
      <c r="AC48" s="80">
        <v>10.166666666666668</v>
      </c>
      <c r="AD48">
        <f t="shared" si="1"/>
        <v>210.13891798796388</v>
      </c>
      <c r="AF48" s="80"/>
    </row>
    <row r="49" spans="1:32" x14ac:dyDescent="0.2">
      <c r="A49">
        <v>528</v>
      </c>
      <c r="B49">
        <v>1056</v>
      </c>
      <c r="C49" t="str">
        <f t="shared" si="0"/>
        <v>NP-partial-1056</v>
      </c>
      <c r="E49" t="s">
        <v>117</v>
      </c>
      <c r="F49" t="s">
        <v>118</v>
      </c>
      <c r="G49">
        <v>35</v>
      </c>
      <c r="H49">
        <v>16</v>
      </c>
      <c r="I49" s="2">
        <v>15</v>
      </c>
      <c r="J49" s="2">
        <v>15</v>
      </c>
      <c r="K49" s="3">
        <v>15</v>
      </c>
      <c r="L49" s="4">
        <v>44768</v>
      </c>
      <c r="M49" s="4">
        <v>44766</v>
      </c>
      <c r="N49" s="5">
        <v>70</v>
      </c>
      <c r="O49" s="5">
        <v>68</v>
      </c>
      <c r="P49">
        <v>2.6</v>
      </c>
      <c r="Q49">
        <v>1.2</v>
      </c>
      <c r="R49">
        <v>0</v>
      </c>
      <c r="S49">
        <v>0</v>
      </c>
      <c r="T49">
        <v>0</v>
      </c>
      <c r="U49" t="s">
        <v>58</v>
      </c>
      <c r="V49" s="6">
        <v>0.7007175925925927</v>
      </c>
      <c r="W49">
        <v>35</v>
      </c>
      <c r="X49">
        <v>16</v>
      </c>
      <c r="Y49">
        <v>1056</v>
      </c>
      <c r="Z49">
        <v>15.869097</v>
      </c>
      <c r="AA49">
        <v>14.294498000000001</v>
      </c>
      <c r="AB49">
        <v>58.882598999999999</v>
      </c>
      <c r="AC49" s="80">
        <v>11.666666666666668</v>
      </c>
      <c r="AD49">
        <f t="shared" si="1"/>
        <v>214.62843506351518</v>
      </c>
      <c r="AF49" s="80"/>
    </row>
    <row r="50" spans="1:32" x14ac:dyDescent="0.2">
      <c r="A50">
        <v>17</v>
      </c>
      <c r="B50">
        <v>545</v>
      </c>
      <c r="C50" t="str">
        <f t="shared" si="0"/>
        <v>NP-partial-545</v>
      </c>
      <c r="D50" t="s">
        <v>321</v>
      </c>
      <c r="E50" t="s">
        <v>322</v>
      </c>
      <c r="F50" t="s">
        <v>323</v>
      </c>
      <c r="G50">
        <v>2</v>
      </c>
      <c r="H50">
        <v>1</v>
      </c>
      <c r="I50" s="2">
        <v>33</v>
      </c>
      <c r="J50" s="2">
        <v>32</v>
      </c>
      <c r="K50" s="3">
        <v>32.5</v>
      </c>
      <c r="L50" s="4">
        <v>44760</v>
      </c>
      <c r="M50" s="4">
        <v>44766</v>
      </c>
      <c r="N50" s="5">
        <v>62</v>
      </c>
      <c r="O50" s="5">
        <v>68</v>
      </c>
      <c r="P50">
        <v>2.5</v>
      </c>
      <c r="Q50">
        <v>1</v>
      </c>
      <c r="R50">
        <v>0</v>
      </c>
      <c r="S50">
        <v>0</v>
      </c>
      <c r="T50">
        <v>0</v>
      </c>
      <c r="U50" t="s">
        <v>56</v>
      </c>
      <c r="V50" s="6">
        <v>0.63335648148148149</v>
      </c>
      <c r="W50">
        <v>2</v>
      </c>
      <c r="X50">
        <v>1</v>
      </c>
      <c r="Y50">
        <v>545</v>
      </c>
      <c r="Z50">
        <v>17.007504999999998</v>
      </c>
      <c r="AA50">
        <v>13.8927</v>
      </c>
      <c r="AB50">
        <v>59.449398000000002</v>
      </c>
      <c r="AC50">
        <v>17.5</v>
      </c>
      <c r="AD50">
        <f t="shared" si="1"/>
        <v>154.06914093727792</v>
      </c>
    </row>
    <row r="51" spans="1:32" x14ac:dyDescent="0.2">
      <c r="A51">
        <v>159</v>
      </c>
      <c r="B51">
        <v>687</v>
      </c>
      <c r="C51" t="str">
        <f t="shared" si="0"/>
        <v>NP-partial-687</v>
      </c>
      <c r="D51" t="s">
        <v>321</v>
      </c>
      <c r="E51" t="s">
        <v>322</v>
      </c>
      <c r="F51" t="s">
        <v>323</v>
      </c>
      <c r="G51">
        <v>10</v>
      </c>
      <c r="H51">
        <v>15</v>
      </c>
      <c r="I51" s="2">
        <v>34</v>
      </c>
      <c r="J51" s="2">
        <v>33</v>
      </c>
      <c r="K51" s="3">
        <v>33.5</v>
      </c>
      <c r="L51" s="4">
        <v>44762</v>
      </c>
      <c r="M51" s="4">
        <v>44765</v>
      </c>
      <c r="N51" s="5">
        <v>64</v>
      </c>
      <c r="O51" s="5">
        <v>67</v>
      </c>
      <c r="P51">
        <v>2.6</v>
      </c>
      <c r="Q51">
        <v>1</v>
      </c>
      <c r="R51">
        <v>0</v>
      </c>
      <c r="S51">
        <v>0</v>
      </c>
      <c r="T51">
        <v>0</v>
      </c>
      <c r="U51" t="s">
        <v>58</v>
      </c>
      <c r="V51" s="6">
        <v>0.6775810185185186</v>
      </c>
      <c r="W51">
        <v>10</v>
      </c>
      <c r="X51">
        <v>15</v>
      </c>
      <c r="Y51">
        <v>687</v>
      </c>
      <c r="Z51">
        <v>17.582384000000001</v>
      </c>
      <c r="AA51">
        <v>12.37734</v>
      </c>
      <c r="AB51">
        <v>60.174500000000002</v>
      </c>
      <c r="AC51">
        <v>17.5</v>
      </c>
      <c r="AD51">
        <f t="shared" si="1"/>
        <v>162.07994328570445</v>
      </c>
    </row>
    <row r="52" spans="1:32" x14ac:dyDescent="0.2">
      <c r="A52">
        <v>267</v>
      </c>
      <c r="B52">
        <v>795</v>
      </c>
      <c r="C52" t="str">
        <f t="shared" si="0"/>
        <v>NP-partial-795</v>
      </c>
      <c r="D52" t="s">
        <v>321</v>
      </c>
      <c r="E52" t="s">
        <v>322</v>
      </c>
      <c r="F52" t="s">
        <v>323</v>
      </c>
      <c r="G52">
        <v>18</v>
      </c>
      <c r="H52">
        <v>11</v>
      </c>
      <c r="I52" s="2">
        <v>32</v>
      </c>
      <c r="J52" s="2">
        <v>34</v>
      </c>
      <c r="K52" s="3">
        <v>33</v>
      </c>
      <c r="L52" s="4">
        <v>44762</v>
      </c>
      <c r="M52" s="4">
        <v>44765</v>
      </c>
      <c r="N52" s="5">
        <v>64</v>
      </c>
      <c r="O52" s="5">
        <v>67</v>
      </c>
      <c r="P52">
        <v>2.7</v>
      </c>
      <c r="Q52">
        <v>1.1000000000000001</v>
      </c>
      <c r="R52">
        <v>0</v>
      </c>
      <c r="S52">
        <v>0</v>
      </c>
      <c r="T52">
        <v>0</v>
      </c>
      <c r="U52" t="s">
        <v>57</v>
      </c>
      <c r="V52" s="6">
        <v>0.66136574074074073</v>
      </c>
      <c r="W52">
        <v>18</v>
      </c>
      <c r="X52">
        <v>11</v>
      </c>
      <c r="Y52">
        <v>795</v>
      </c>
      <c r="Z52">
        <v>19.322664</v>
      </c>
      <c r="AA52">
        <v>14.00135</v>
      </c>
      <c r="AB52">
        <v>59.538398999999998</v>
      </c>
      <c r="AC52">
        <v>17.5</v>
      </c>
      <c r="AD52">
        <f t="shared" si="1"/>
        <v>174.82104741374428</v>
      </c>
    </row>
    <row r="53" spans="1:32" x14ac:dyDescent="0.2">
      <c r="A53">
        <v>306</v>
      </c>
      <c r="B53">
        <v>834</v>
      </c>
      <c r="C53" t="str">
        <f t="shared" si="0"/>
        <v>NP-partial-834</v>
      </c>
      <c r="D53" t="s">
        <v>321</v>
      </c>
      <c r="E53" t="s">
        <v>322</v>
      </c>
      <c r="F53" t="s">
        <v>323</v>
      </c>
      <c r="G53">
        <v>21</v>
      </c>
      <c r="H53">
        <v>2</v>
      </c>
      <c r="I53" s="2">
        <v>34</v>
      </c>
      <c r="J53" s="2">
        <v>33</v>
      </c>
      <c r="K53" s="3">
        <v>33.5</v>
      </c>
      <c r="L53" s="4">
        <v>44764</v>
      </c>
      <c r="M53" s="4">
        <v>44764</v>
      </c>
      <c r="N53" s="5">
        <v>66</v>
      </c>
      <c r="O53" s="5">
        <v>66</v>
      </c>
      <c r="P53">
        <v>2.6</v>
      </c>
      <c r="Q53">
        <v>1.1000000000000001</v>
      </c>
      <c r="R53">
        <v>0</v>
      </c>
      <c r="S53">
        <v>0</v>
      </c>
      <c r="T53">
        <v>0</v>
      </c>
      <c r="U53" t="s">
        <v>56</v>
      </c>
      <c r="V53" s="6">
        <v>0.69439814814814815</v>
      </c>
      <c r="W53">
        <v>21</v>
      </c>
      <c r="X53">
        <v>2</v>
      </c>
      <c r="Y53">
        <v>834</v>
      </c>
      <c r="Z53">
        <v>20.512581000000001</v>
      </c>
      <c r="AA53">
        <v>14.263500000000001</v>
      </c>
      <c r="AB53">
        <v>59.293101999999998</v>
      </c>
      <c r="AC53">
        <v>17.5</v>
      </c>
      <c r="AD53">
        <f t="shared" si="1"/>
        <v>185.02105012314246</v>
      </c>
    </row>
    <row r="54" spans="1:32" x14ac:dyDescent="0.2">
      <c r="A54">
        <v>452</v>
      </c>
      <c r="B54">
        <v>980</v>
      </c>
      <c r="C54" t="str">
        <f t="shared" si="0"/>
        <v>NP-partial-980</v>
      </c>
      <c r="D54" t="s">
        <v>321</v>
      </c>
      <c r="E54" t="s">
        <v>322</v>
      </c>
      <c r="F54" t="s">
        <v>323</v>
      </c>
      <c r="G54">
        <v>31</v>
      </c>
      <c r="H54">
        <v>4</v>
      </c>
      <c r="I54" s="2">
        <v>32</v>
      </c>
      <c r="J54" s="2">
        <v>32</v>
      </c>
      <c r="K54" s="3">
        <v>32</v>
      </c>
      <c r="L54" s="4">
        <v>44769</v>
      </c>
      <c r="M54" s="4">
        <v>44766</v>
      </c>
      <c r="N54" s="5">
        <v>71</v>
      </c>
      <c r="O54" s="5">
        <v>68</v>
      </c>
      <c r="P54">
        <v>2.5</v>
      </c>
      <c r="Q54">
        <v>1.1000000000000001</v>
      </c>
      <c r="R54">
        <v>0</v>
      </c>
      <c r="S54">
        <v>0</v>
      </c>
      <c r="T54">
        <v>0</v>
      </c>
      <c r="U54" t="s">
        <v>56</v>
      </c>
      <c r="V54" s="6">
        <v>0.74151620370370364</v>
      </c>
      <c r="W54">
        <v>31</v>
      </c>
      <c r="X54">
        <v>4</v>
      </c>
      <c r="Y54">
        <v>980</v>
      </c>
      <c r="Z54">
        <v>19.270119000000001</v>
      </c>
      <c r="AA54">
        <v>13.44685</v>
      </c>
      <c r="AB54">
        <v>59.690300000000001</v>
      </c>
      <c r="AC54">
        <v>17.5</v>
      </c>
      <c r="AD54">
        <f t="shared" si="1"/>
        <v>175.46979020444505</v>
      </c>
    </row>
    <row r="55" spans="1:32" x14ac:dyDescent="0.2">
      <c r="A55">
        <v>508</v>
      </c>
      <c r="B55">
        <v>1036</v>
      </c>
      <c r="C55" t="str">
        <f t="shared" si="0"/>
        <v>NP-partial-1036</v>
      </c>
      <c r="D55" t="s">
        <v>321</v>
      </c>
      <c r="E55" t="s">
        <v>322</v>
      </c>
      <c r="F55" t="s">
        <v>323</v>
      </c>
      <c r="G55">
        <v>34</v>
      </c>
      <c r="H55">
        <v>12</v>
      </c>
      <c r="I55" s="2">
        <v>31</v>
      </c>
      <c r="J55" s="2">
        <v>34</v>
      </c>
      <c r="K55" s="3">
        <v>32.5</v>
      </c>
      <c r="L55" s="4">
        <v>44768</v>
      </c>
      <c r="M55" s="4">
        <v>44766</v>
      </c>
      <c r="N55" s="5">
        <v>70</v>
      </c>
      <c r="O55" s="5">
        <v>68</v>
      </c>
      <c r="P55">
        <v>2.6</v>
      </c>
      <c r="Q55">
        <v>1.1000000000000001</v>
      </c>
      <c r="R55">
        <v>0</v>
      </c>
      <c r="S55">
        <v>0</v>
      </c>
      <c r="T55">
        <v>0</v>
      </c>
      <c r="U55" t="s">
        <v>57</v>
      </c>
      <c r="V55" s="6">
        <v>0.69142361111111106</v>
      </c>
      <c r="W55">
        <v>34</v>
      </c>
      <c r="X55">
        <v>12</v>
      </c>
      <c r="Y55">
        <v>1036</v>
      </c>
      <c r="Z55">
        <v>18.974201000000001</v>
      </c>
      <c r="AA55">
        <v>14.470098999999999</v>
      </c>
      <c r="AB55">
        <v>59.095699000000003</v>
      </c>
      <c r="AC55">
        <v>17.5</v>
      </c>
      <c r="AD55">
        <f t="shared" si="1"/>
        <v>170.73263707557888</v>
      </c>
    </row>
    <row r="56" spans="1:32" x14ac:dyDescent="0.2">
      <c r="A56">
        <v>107</v>
      </c>
      <c r="B56">
        <v>635</v>
      </c>
      <c r="C56" t="str">
        <f t="shared" si="0"/>
        <v>NP-partial-635</v>
      </c>
      <c r="D56" t="s">
        <v>141</v>
      </c>
      <c r="E56" t="s">
        <v>142</v>
      </c>
      <c r="F56" t="s">
        <v>143</v>
      </c>
      <c r="G56">
        <v>7</v>
      </c>
      <c r="H56">
        <v>11</v>
      </c>
      <c r="I56" s="2">
        <v>30</v>
      </c>
      <c r="J56" s="2">
        <v>32</v>
      </c>
      <c r="K56" s="3">
        <v>31</v>
      </c>
      <c r="L56" s="4">
        <v>44765</v>
      </c>
      <c r="M56" s="4">
        <v>44768</v>
      </c>
      <c r="N56" s="5">
        <v>67</v>
      </c>
      <c r="O56" s="5">
        <v>70</v>
      </c>
      <c r="P56">
        <v>2.8</v>
      </c>
      <c r="Q56">
        <v>1.2</v>
      </c>
      <c r="R56">
        <v>0</v>
      </c>
      <c r="S56">
        <v>0</v>
      </c>
      <c r="T56">
        <v>0</v>
      </c>
      <c r="U56" t="s">
        <v>57</v>
      </c>
      <c r="V56" s="6">
        <v>0.65644675925925922</v>
      </c>
      <c r="W56">
        <v>7</v>
      </c>
      <c r="X56">
        <v>11</v>
      </c>
      <c r="Y56">
        <v>635</v>
      </c>
      <c r="Z56">
        <v>17.034935000000001</v>
      </c>
      <c r="AA56">
        <v>14.133824000000001</v>
      </c>
      <c r="AB56">
        <v>59.387999999999998</v>
      </c>
      <c r="AC56">
        <v>17.5</v>
      </c>
      <c r="AD56">
        <f t="shared" si="1"/>
        <v>153.88549475174224</v>
      </c>
    </row>
    <row r="57" spans="1:32" x14ac:dyDescent="0.2">
      <c r="A57">
        <v>151</v>
      </c>
      <c r="B57">
        <v>679</v>
      </c>
      <c r="C57" t="str">
        <f t="shared" si="0"/>
        <v>NP-partial-679</v>
      </c>
      <c r="D57" t="s">
        <v>141</v>
      </c>
      <c r="E57" t="s">
        <v>142</v>
      </c>
      <c r="F57" t="s">
        <v>143</v>
      </c>
      <c r="G57">
        <v>10</v>
      </c>
      <c r="H57">
        <v>7</v>
      </c>
      <c r="I57" s="2">
        <v>31</v>
      </c>
      <c r="J57" s="2">
        <v>32</v>
      </c>
      <c r="K57" s="3">
        <v>31.5</v>
      </c>
      <c r="L57" s="4">
        <v>44766</v>
      </c>
      <c r="M57" s="4">
        <v>44768</v>
      </c>
      <c r="N57" s="5">
        <v>68</v>
      </c>
      <c r="O57" s="5">
        <v>70</v>
      </c>
      <c r="P57">
        <v>2.8</v>
      </c>
      <c r="Q57">
        <v>1.3</v>
      </c>
      <c r="R57">
        <v>1</v>
      </c>
      <c r="S57">
        <v>0</v>
      </c>
      <c r="T57">
        <v>0</v>
      </c>
      <c r="U57" t="s">
        <v>57</v>
      </c>
      <c r="V57" s="6">
        <v>0.53998842592592589</v>
      </c>
      <c r="W57">
        <v>10</v>
      </c>
      <c r="X57">
        <v>7</v>
      </c>
      <c r="Y57">
        <v>679</v>
      </c>
      <c r="Z57">
        <v>17.308197</v>
      </c>
      <c r="AA57">
        <v>13.816998999999999</v>
      </c>
      <c r="AB57">
        <v>59.432898999999999</v>
      </c>
      <c r="AC57">
        <v>17.5</v>
      </c>
      <c r="AD57">
        <f t="shared" si="1"/>
        <v>156.93092132275478</v>
      </c>
    </row>
    <row r="58" spans="1:32" x14ac:dyDescent="0.2">
      <c r="A58">
        <v>239</v>
      </c>
      <c r="B58">
        <v>767</v>
      </c>
      <c r="C58" t="str">
        <f t="shared" si="0"/>
        <v>NP-partial-767</v>
      </c>
      <c r="D58" t="s">
        <v>141</v>
      </c>
      <c r="E58" t="s">
        <v>142</v>
      </c>
      <c r="F58" t="s">
        <v>143</v>
      </c>
      <c r="G58">
        <v>16</v>
      </c>
      <c r="H58">
        <v>15</v>
      </c>
      <c r="I58" s="2">
        <v>34</v>
      </c>
      <c r="J58" s="2">
        <v>29</v>
      </c>
      <c r="K58" s="3">
        <v>31.5</v>
      </c>
      <c r="L58" s="4">
        <v>44764</v>
      </c>
      <c r="M58" s="4">
        <v>44769</v>
      </c>
      <c r="N58" s="5">
        <v>66</v>
      </c>
      <c r="O58" s="5">
        <v>71</v>
      </c>
      <c r="P58">
        <v>2.6</v>
      </c>
      <c r="Q58">
        <v>1.1000000000000001</v>
      </c>
      <c r="R58">
        <v>0</v>
      </c>
      <c r="S58">
        <v>0</v>
      </c>
      <c r="T58">
        <v>0</v>
      </c>
      <c r="U58" t="s">
        <v>58</v>
      </c>
      <c r="V58" s="6">
        <v>0.67942129629629633</v>
      </c>
      <c r="W58">
        <v>16</v>
      </c>
      <c r="X58">
        <v>15</v>
      </c>
      <c r="Y58">
        <v>767</v>
      </c>
      <c r="Z58">
        <v>20.956806</v>
      </c>
      <c r="AA58">
        <v>15.126398999999999</v>
      </c>
      <c r="AB58">
        <v>58.333098999999997</v>
      </c>
      <c r="AC58">
        <v>17.5</v>
      </c>
      <c r="AD58">
        <f t="shared" si="1"/>
        <v>187.12542680823901</v>
      </c>
    </row>
    <row r="59" spans="1:32" x14ac:dyDescent="0.2">
      <c r="A59">
        <v>259</v>
      </c>
      <c r="B59">
        <v>787</v>
      </c>
      <c r="C59" t="str">
        <f t="shared" si="0"/>
        <v>NP-partial-787</v>
      </c>
      <c r="D59" t="s">
        <v>141</v>
      </c>
      <c r="E59" t="s">
        <v>142</v>
      </c>
      <c r="F59" t="s">
        <v>143</v>
      </c>
      <c r="G59">
        <v>18</v>
      </c>
      <c r="H59">
        <v>3</v>
      </c>
      <c r="I59" s="2">
        <v>33</v>
      </c>
      <c r="J59" s="2">
        <v>29</v>
      </c>
      <c r="K59" s="3">
        <v>31</v>
      </c>
      <c r="L59" s="4">
        <v>44766</v>
      </c>
      <c r="M59" s="4">
        <v>44769</v>
      </c>
      <c r="N59" s="5">
        <v>68</v>
      </c>
      <c r="O59" s="5">
        <v>71</v>
      </c>
      <c r="P59">
        <v>2.8</v>
      </c>
      <c r="Q59">
        <v>1.3</v>
      </c>
      <c r="R59">
        <v>0</v>
      </c>
      <c r="S59">
        <v>0</v>
      </c>
      <c r="T59">
        <v>0</v>
      </c>
      <c r="U59" t="s">
        <v>56</v>
      </c>
      <c r="V59" s="6">
        <v>0.72001157407407401</v>
      </c>
      <c r="W59">
        <v>18</v>
      </c>
      <c r="X59">
        <v>3</v>
      </c>
      <c r="Y59">
        <v>787</v>
      </c>
      <c r="Z59">
        <v>21.357246</v>
      </c>
      <c r="AA59">
        <v>13.262992000000001</v>
      </c>
      <c r="AB59">
        <v>59.802700000000002</v>
      </c>
      <c r="AC59">
        <v>17.5</v>
      </c>
      <c r="AD59">
        <f t="shared" si="1"/>
        <v>194.88785210358216</v>
      </c>
    </row>
    <row r="60" spans="1:32" x14ac:dyDescent="0.2">
      <c r="A60">
        <v>487</v>
      </c>
      <c r="B60">
        <v>1015</v>
      </c>
      <c r="C60" t="str">
        <f t="shared" si="0"/>
        <v>NP-partial-1015</v>
      </c>
      <c r="D60" t="s">
        <v>141</v>
      </c>
      <c r="E60" t="s">
        <v>142</v>
      </c>
      <c r="F60" t="s">
        <v>143</v>
      </c>
      <c r="G60">
        <v>33</v>
      </c>
      <c r="H60">
        <v>7</v>
      </c>
      <c r="I60" s="2">
        <v>35</v>
      </c>
      <c r="J60" s="2">
        <v>33</v>
      </c>
      <c r="K60" s="3">
        <v>34</v>
      </c>
      <c r="L60" s="4">
        <v>44769</v>
      </c>
      <c r="M60" s="4">
        <v>44766</v>
      </c>
      <c r="N60" s="5">
        <v>71</v>
      </c>
      <c r="O60" s="5">
        <v>68</v>
      </c>
      <c r="P60">
        <v>2.6</v>
      </c>
      <c r="Q60">
        <v>1.1000000000000001</v>
      </c>
      <c r="R60">
        <v>0</v>
      </c>
      <c r="S60">
        <v>0</v>
      </c>
      <c r="T60">
        <v>0</v>
      </c>
      <c r="U60" t="s">
        <v>57</v>
      </c>
      <c r="V60" s="6">
        <v>0.5516550925925926</v>
      </c>
      <c r="W60">
        <v>33</v>
      </c>
      <c r="X60">
        <v>7</v>
      </c>
      <c r="Y60">
        <v>1015</v>
      </c>
      <c r="Z60">
        <v>22.502863000000001</v>
      </c>
      <c r="AA60">
        <v>14.99755</v>
      </c>
      <c r="AB60">
        <v>58.732799999999997</v>
      </c>
      <c r="AC60">
        <v>17.5</v>
      </c>
      <c r="AD60">
        <f t="shared" si="1"/>
        <v>201.23536310673853</v>
      </c>
    </row>
    <row r="61" spans="1:32" x14ac:dyDescent="0.2">
      <c r="A61">
        <v>492</v>
      </c>
      <c r="B61">
        <v>1020</v>
      </c>
      <c r="C61" t="str">
        <f t="shared" si="0"/>
        <v>NP-partial-1020</v>
      </c>
      <c r="D61" t="s">
        <v>141</v>
      </c>
      <c r="E61" t="s">
        <v>142</v>
      </c>
      <c r="F61" t="s">
        <v>143</v>
      </c>
      <c r="G61">
        <v>33</v>
      </c>
      <c r="H61">
        <v>12</v>
      </c>
      <c r="I61" s="2">
        <v>30</v>
      </c>
      <c r="J61" s="2">
        <v>30</v>
      </c>
      <c r="K61" s="3">
        <v>30</v>
      </c>
      <c r="L61" s="4">
        <v>44769</v>
      </c>
      <c r="M61" s="4">
        <v>44765</v>
      </c>
      <c r="N61" s="5">
        <v>71</v>
      </c>
      <c r="O61" s="5">
        <v>67</v>
      </c>
      <c r="P61">
        <v>2.9</v>
      </c>
      <c r="Q61">
        <v>1.1000000000000001</v>
      </c>
      <c r="R61">
        <v>0</v>
      </c>
      <c r="S61">
        <v>0</v>
      </c>
      <c r="T61">
        <v>0</v>
      </c>
      <c r="U61" t="s">
        <v>57</v>
      </c>
      <c r="V61" s="6">
        <v>0.69098379629629625</v>
      </c>
      <c r="W61">
        <v>33</v>
      </c>
      <c r="X61">
        <v>12</v>
      </c>
      <c r="Y61">
        <v>1020</v>
      </c>
      <c r="Z61">
        <v>23.869751000000001</v>
      </c>
      <c r="AA61">
        <v>15.004474</v>
      </c>
      <c r="AB61">
        <v>58.715401</v>
      </c>
      <c r="AC61">
        <v>17.5</v>
      </c>
      <c r="AD61">
        <f t="shared" si="1"/>
        <v>213.4415846828503</v>
      </c>
    </row>
    <row r="62" spans="1:32" x14ac:dyDescent="0.2">
      <c r="A62">
        <v>74</v>
      </c>
      <c r="B62">
        <v>602</v>
      </c>
      <c r="C62" t="str">
        <f t="shared" si="0"/>
        <v>NP-partial-602</v>
      </c>
      <c r="D62" t="s">
        <v>191</v>
      </c>
      <c r="E62" t="s">
        <v>192</v>
      </c>
      <c r="F62" t="s">
        <v>193</v>
      </c>
      <c r="G62">
        <v>5</v>
      </c>
      <c r="H62">
        <v>10</v>
      </c>
      <c r="I62" s="2">
        <v>33</v>
      </c>
      <c r="J62" s="2">
        <v>31</v>
      </c>
      <c r="K62" s="3">
        <v>32</v>
      </c>
      <c r="L62" s="4">
        <v>44765</v>
      </c>
      <c r="M62" s="4">
        <v>44768</v>
      </c>
      <c r="N62" s="5">
        <v>67</v>
      </c>
      <c r="O62" s="5">
        <v>70</v>
      </c>
      <c r="P62">
        <v>2.8</v>
      </c>
      <c r="Q62">
        <v>1.4</v>
      </c>
      <c r="R62">
        <v>0</v>
      </c>
      <c r="S62">
        <v>0</v>
      </c>
      <c r="T62">
        <v>0</v>
      </c>
      <c r="U62" t="s">
        <v>57</v>
      </c>
      <c r="V62" s="6">
        <v>0.62896990740740744</v>
      </c>
      <c r="W62">
        <v>5</v>
      </c>
      <c r="X62">
        <v>10</v>
      </c>
      <c r="Y62">
        <v>602</v>
      </c>
      <c r="Z62">
        <v>18.452483999999998</v>
      </c>
      <c r="AA62">
        <v>13.6571</v>
      </c>
      <c r="AB62">
        <v>59.507598999999999</v>
      </c>
      <c r="AC62">
        <v>17.5</v>
      </c>
      <c r="AD62">
        <f t="shared" si="1"/>
        <v>167.61641618660164</v>
      </c>
    </row>
    <row r="63" spans="1:32" x14ac:dyDescent="0.2">
      <c r="A63">
        <v>86</v>
      </c>
      <c r="B63">
        <v>614</v>
      </c>
      <c r="C63" t="str">
        <f t="shared" si="0"/>
        <v>NP-partial-614</v>
      </c>
      <c r="D63" t="s">
        <v>191</v>
      </c>
      <c r="E63" t="s">
        <v>192</v>
      </c>
      <c r="F63" t="s">
        <v>193</v>
      </c>
      <c r="G63">
        <v>6</v>
      </c>
      <c r="H63">
        <v>6</v>
      </c>
      <c r="I63" s="2">
        <v>26</v>
      </c>
      <c r="J63" s="2">
        <v>32</v>
      </c>
      <c r="K63" s="3">
        <v>29</v>
      </c>
      <c r="L63" s="4">
        <v>44765</v>
      </c>
      <c r="M63" s="4">
        <v>44767</v>
      </c>
      <c r="N63" s="5">
        <v>67</v>
      </c>
      <c r="O63" s="5">
        <v>69</v>
      </c>
      <c r="P63">
        <v>2.8</v>
      </c>
      <c r="Q63">
        <v>1.1000000000000001</v>
      </c>
      <c r="R63">
        <v>0</v>
      </c>
      <c r="S63">
        <v>0</v>
      </c>
      <c r="T63">
        <v>0</v>
      </c>
      <c r="U63" t="s">
        <v>57</v>
      </c>
      <c r="V63" s="6">
        <v>0.51216435185185183</v>
      </c>
      <c r="W63">
        <v>6</v>
      </c>
      <c r="X63">
        <v>6</v>
      </c>
      <c r="Y63">
        <v>614</v>
      </c>
      <c r="Z63">
        <v>20.092545999999999</v>
      </c>
      <c r="AA63">
        <v>13.648224000000001</v>
      </c>
      <c r="AB63">
        <v>59.685901999999999</v>
      </c>
      <c r="AC63">
        <v>17.5</v>
      </c>
      <c r="AD63">
        <f t="shared" si="1"/>
        <v>182.53297304787219</v>
      </c>
    </row>
    <row r="64" spans="1:32" x14ac:dyDescent="0.2">
      <c r="A64">
        <v>271</v>
      </c>
      <c r="B64">
        <v>799</v>
      </c>
      <c r="C64" t="str">
        <f t="shared" si="0"/>
        <v>NP-partial-799</v>
      </c>
      <c r="D64" t="s">
        <v>191</v>
      </c>
      <c r="E64" t="s">
        <v>192</v>
      </c>
      <c r="F64" t="s">
        <v>193</v>
      </c>
      <c r="G64">
        <v>18</v>
      </c>
      <c r="H64">
        <v>15</v>
      </c>
      <c r="I64" s="2">
        <v>32</v>
      </c>
      <c r="J64" s="2">
        <v>30</v>
      </c>
      <c r="K64" s="3">
        <v>31</v>
      </c>
      <c r="L64" s="4">
        <v>44764</v>
      </c>
      <c r="M64" s="4">
        <v>44768</v>
      </c>
      <c r="N64" s="5">
        <v>66</v>
      </c>
      <c r="O64" s="5">
        <v>70</v>
      </c>
      <c r="P64">
        <v>3</v>
      </c>
      <c r="Q64">
        <v>1.3</v>
      </c>
      <c r="R64">
        <v>0</v>
      </c>
      <c r="S64">
        <v>0</v>
      </c>
      <c r="T64">
        <v>0</v>
      </c>
      <c r="U64" t="s">
        <v>58</v>
      </c>
      <c r="V64" s="6">
        <v>0.6799884259259259</v>
      </c>
      <c r="W64">
        <v>18</v>
      </c>
      <c r="X64">
        <v>15</v>
      </c>
      <c r="Y64">
        <v>799</v>
      </c>
      <c r="Z64">
        <v>22.493534</v>
      </c>
      <c r="AA64">
        <v>13.913273999999999</v>
      </c>
      <c r="AB64">
        <v>58.926299999999998</v>
      </c>
      <c r="AC64">
        <v>17.5</v>
      </c>
      <c r="AD64">
        <f t="shared" si="1"/>
        <v>203.71779508485699</v>
      </c>
    </row>
    <row r="65" spans="1:30" x14ac:dyDescent="0.2">
      <c r="A65">
        <v>305</v>
      </c>
      <c r="B65">
        <v>833</v>
      </c>
      <c r="C65" t="str">
        <f t="shared" si="0"/>
        <v>NP-partial-833</v>
      </c>
      <c r="D65" t="s">
        <v>191</v>
      </c>
      <c r="E65" t="s">
        <v>192</v>
      </c>
      <c r="F65" t="s">
        <v>193</v>
      </c>
      <c r="G65">
        <v>21</v>
      </c>
      <c r="H65">
        <v>1</v>
      </c>
      <c r="I65" s="2">
        <v>32</v>
      </c>
      <c r="J65" s="2">
        <v>31</v>
      </c>
      <c r="K65" s="3">
        <v>31.5</v>
      </c>
      <c r="L65" s="4">
        <v>44766</v>
      </c>
      <c r="M65" s="4">
        <v>44768</v>
      </c>
      <c r="N65" s="5">
        <v>68</v>
      </c>
      <c r="O65" s="5">
        <v>70</v>
      </c>
      <c r="P65">
        <v>3</v>
      </c>
      <c r="Q65">
        <v>1.4</v>
      </c>
      <c r="R65">
        <v>0</v>
      </c>
      <c r="S65">
        <v>0</v>
      </c>
      <c r="T65">
        <v>0</v>
      </c>
      <c r="U65" t="s">
        <v>56</v>
      </c>
      <c r="V65" s="6">
        <v>0.64238425925925924</v>
      </c>
      <c r="W65">
        <v>21</v>
      </c>
      <c r="X65">
        <v>1</v>
      </c>
      <c r="Y65">
        <v>833</v>
      </c>
      <c r="Z65">
        <v>24.513124000000001</v>
      </c>
      <c r="AA65">
        <v>13.411956999999999</v>
      </c>
      <c r="AB65">
        <v>59.790999999999997</v>
      </c>
      <c r="AC65">
        <v>17.5</v>
      </c>
      <c r="AD65">
        <f t="shared" si="1"/>
        <v>223.30151437644977</v>
      </c>
    </row>
    <row r="66" spans="1:30" x14ac:dyDescent="0.2">
      <c r="A66">
        <v>369</v>
      </c>
      <c r="B66">
        <v>897</v>
      </c>
      <c r="C66" t="str">
        <f t="shared" si="0"/>
        <v>NP-partial-897</v>
      </c>
      <c r="D66" t="s">
        <v>191</v>
      </c>
      <c r="E66" t="s">
        <v>192</v>
      </c>
      <c r="F66" t="s">
        <v>193</v>
      </c>
      <c r="G66">
        <v>26</v>
      </c>
      <c r="H66">
        <v>1</v>
      </c>
      <c r="I66" s="2">
        <v>31</v>
      </c>
      <c r="J66" s="2">
        <v>30</v>
      </c>
      <c r="K66" s="3">
        <v>30.5</v>
      </c>
      <c r="L66" s="4">
        <v>44768</v>
      </c>
      <c r="M66" s="4">
        <v>44765</v>
      </c>
      <c r="N66" s="5">
        <v>70</v>
      </c>
      <c r="O66" s="5">
        <v>67</v>
      </c>
      <c r="P66">
        <v>3</v>
      </c>
      <c r="Q66">
        <v>1.4</v>
      </c>
      <c r="R66">
        <v>0</v>
      </c>
      <c r="S66">
        <v>0</v>
      </c>
      <c r="T66">
        <v>0</v>
      </c>
      <c r="U66" t="s">
        <v>56</v>
      </c>
      <c r="V66" s="6">
        <v>0.64473379629629635</v>
      </c>
      <c r="W66">
        <v>26</v>
      </c>
      <c r="X66">
        <v>1</v>
      </c>
      <c r="Y66">
        <v>897</v>
      </c>
      <c r="Z66">
        <v>22.500540000000001</v>
      </c>
      <c r="AA66">
        <v>14.172026000000001</v>
      </c>
      <c r="AB66">
        <v>59.361099000000003</v>
      </c>
      <c r="AC66">
        <v>17.5</v>
      </c>
      <c r="AD66">
        <f t="shared" si="1"/>
        <v>203.16873855171019</v>
      </c>
    </row>
    <row r="67" spans="1:30" x14ac:dyDescent="0.2">
      <c r="A67">
        <v>490</v>
      </c>
      <c r="B67">
        <v>1018</v>
      </c>
      <c r="C67" t="str">
        <f t="shared" si="0"/>
        <v>NP-partial-1018</v>
      </c>
      <c r="D67" t="s">
        <v>191</v>
      </c>
      <c r="E67" t="s">
        <v>192</v>
      </c>
      <c r="F67" t="s">
        <v>193</v>
      </c>
      <c r="G67">
        <v>33</v>
      </c>
      <c r="H67">
        <v>10</v>
      </c>
      <c r="I67" s="2">
        <v>33</v>
      </c>
      <c r="J67" s="2">
        <v>34</v>
      </c>
      <c r="K67" s="3">
        <v>33.5</v>
      </c>
      <c r="L67" s="4">
        <v>44769</v>
      </c>
      <c r="M67" s="4">
        <v>44766</v>
      </c>
      <c r="N67" s="5">
        <v>71</v>
      </c>
      <c r="O67" s="5">
        <v>68</v>
      </c>
      <c r="P67">
        <v>2.9</v>
      </c>
      <c r="Q67">
        <v>1.1000000000000001</v>
      </c>
      <c r="R67">
        <v>2</v>
      </c>
      <c r="S67">
        <v>0</v>
      </c>
      <c r="T67">
        <v>0</v>
      </c>
      <c r="U67" t="s">
        <v>57</v>
      </c>
      <c r="V67" s="6">
        <v>0.64230324074074074</v>
      </c>
      <c r="W67">
        <v>33</v>
      </c>
      <c r="X67">
        <v>10</v>
      </c>
      <c r="Y67">
        <v>1018</v>
      </c>
      <c r="Z67">
        <v>19.272938</v>
      </c>
      <c r="AA67">
        <v>13.686249</v>
      </c>
      <c r="AB67">
        <v>59.646698000000001</v>
      </c>
      <c r="AC67">
        <v>17.5</v>
      </c>
      <c r="AD67">
        <f t="shared" si="1"/>
        <v>175.01005322450979</v>
      </c>
    </row>
    <row r="68" spans="1:30" x14ac:dyDescent="0.2">
      <c r="A68">
        <v>62</v>
      </c>
      <c r="B68">
        <v>590</v>
      </c>
      <c r="C68" t="str">
        <f t="shared" si="0"/>
        <v>NP-partial-590</v>
      </c>
      <c r="D68" t="s">
        <v>125</v>
      </c>
      <c r="E68" t="s">
        <v>126</v>
      </c>
      <c r="F68" t="s">
        <v>127</v>
      </c>
      <c r="G68">
        <v>4</v>
      </c>
      <c r="H68">
        <v>14</v>
      </c>
      <c r="I68" s="2">
        <v>34</v>
      </c>
      <c r="J68" s="2">
        <v>31</v>
      </c>
      <c r="K68" s="3">
        <v>32.5</v>
      </c>
      <c r="L68" s="4">
        <v>44761</v>
      </c>
      <c r="M68" s="4">
        <v>44767</v>
      </c>
      <c r="N68" s="5">
        <v>63</v>
      </c>
      <c r="O68" s="5">
        <v>69</v>
      </c>
      <c r="P68">
        <v>2.9</v>
      </c>
      <c r="Q68">
        <v>1.2</v>
      </c>
      <c r="R68">
        <v>3</v>
      </c>
      <c r="S68">
        <v>0</v>
      </c>
      <c r="T68">
        <v>0</v>
      </c>
      <c r="U68" t="s">
        <v>58</v>
      </c>
      <c r="V68" s="6">
        <v>0.65188657407407413</v>
      </c>
      <c r="W68">
        <v>4</v>
      </c>
      <c r="X68">
        <v>14</v>
      </c>
      <c r="Y68">
        <v>590</v>
      </c>
      <c r="Z68">
        <v>16.614045999999998</v>
      </c>
      <c r="AA68">
        <v>12.26449</v>
      </c>
      <c r="AB68">
        <v>60.098700999999998</v>
      </c>
      <c r="AC68">
        <v>17.5</v>
      </c>
      <c r="AD68">
        <f t="shared" si="1"/>
        <v>153.35074692255503</v>
      </c>
    </row>
    <row r="69" spans="1:30" x14ac:dyDescent="0.2">
      <c r="A69">
        <v>149</v>
      </c>
      <c r="B69">
        <v>677</v>
      </c>
      <c r="C69" t="str">
        <f t="shared" ref="C69:C132" si="2">"NP-partial-"&amp;B69</f>
        <v>NP-partial-677</v>
      </c>
      <c r="D69" t="s">
        <v>125</v>
      </c>
      <c r="E69" t="s">
        <v>126</v>
      </c>
      <c r="F69" t="s">
        <v>127</v>
      </c>
      <c r="G69">
        <v>10</v>
      </c>
      <c r="H69">
        <v>5</v>
      </c>
      <c r="I69" s="2">
        <v>31</v>
      </c>
      <c r="J69" s="2">
        <v>34</v>
      </c>
      <c r="K69" s="3">
        <v>32.5</v>
      </c>
      <c r="L69" s="4">
        <v>44757</v>
      </c>
      <c r="M69" s="4">
        <v>44759</v>
      </c>
      <c r="N69" s="5">
        <v>59</v>
      </c>
      <c r="O69" s="5">
        <v>61</v>
      </c>
      <c r="P69">
        <v>2.6</v>
      </c>
      <c r="Q69">
        <v>0.9</v>
      </c>
      <c r="R69">
        <v>0</v>
      </c>
      <c r="S69">
        <v>0</v>
      </c>
      <c r="T69">
        <v>0</v>
      </c>
      <c r="U69" t="s">
        <v>57</v>
      </c>
      <c r="V69" s="6">
        <v>0.48987268518518517</v>
      </c>
      <c r="W69">
        <v>10</v>
      </c>
      <c r="X69">
        <v>5</v>
      </c>
      <c r="Y69">
        <v>677</v>
      </c>
      <c r="Z69">
        <v>14.347792</v>
      </c>
      <c r="AA69">
        <v>12.415191999999999</v>
      </c>
      <c r="AB69">
        <v>60.680698</v>
      </c>
      <c r="AC69">
        <v>17.5</v>
      </c>
      <c r="AD69">
        <f t="shared" ref="AD69:AD132" si="3">((Z69*(1-(AA69/100)))/47.32)*(43560/(5*AC69))</f>
        <v>132.20532144575259</v>
      </c>
    </row>
    <row r="70" spans="1:30" x14ac:dyDescent="0.2">
      <c r="A70">
        <v>289</v>
      </c>
      <c r="B70">
        <v>817</v>
      </c>
      <c r="C70" t="str">
        <f t="shared" si="2"/>
        <v>NP-partial-817</v>
      </c>
      <c r="D70" t="s">
        <v>125</v>
      </c>
      <c r="E70" t="s">
        <v>126</v>
      </c>
      <c r="F70" t="s">
        <v>127</v>
      </c>
      <c r="G70">
        <v>20</v>
      </c>
      <c r="H70">
        <v>1</v>
      </c>
      <c r="I70" s="2">
        <v>32</v>
      </c>
      <c r="J70" s="2">
        <v>30</v>
      </c>
      <c r="K70" s="3">
        <v>31</v>
      </c>
      <c r="L70" s="4">
        <v>44760</v>
      </c>
      <c r="M70" s="4">
        <v>44762</v>
      </c>
      <c r="N70" s="5">
        <v>62</v>
      </c>
      <c r="O70" s="5">
        <v>64</v>
      </c>
      <c r="P70">
        <v>2.6</v>
      </c>
      <c r="Q70">
        <v>1.1000000000000001</v>
      </c>
      <c r="R70">
        <v>0</v>
      </c>
      <c r="S70">
        <v>0</v>
      </c>
      <c r="T70">
        <v>0</v>
      </c>
      <c r="U70" t="s">
        <v>56</v>
      </c>
      <c r="V70" s="6">
        <v>0.64182870370370371</v>
      </c>
      <c r="W70">
        <v>20</v>
      </c>
      <c r="X70">
        <v>1</v>
      </c>
      <c r="Y70">
        <v>817</v>
      </c>
      <c r="Z70">
        <v>21.829771000000001</v>
      </c>
      <c r="AA70">
        <v>12.726542</v>
      </c>
      <c r="AB70">
        <v>60.222400999999998</v>
      </c>
      <c r="AC70">
        <v>17.5</v>
      </c>
      <c r="AD70">
        <f t="shared" si="3"/>
        <v>200.43171666631864</v>
      </c>
    </row>
    <row r="71" spans="1:30" x14ac:dyDescent="0.2">
      <c r="A71">
        <v>331</v>
      </c>
      <c r="B71">
        <v>859</v>
      </c>
      <c r="C71" t="str">
        <f t="shared" si="2"/>
        <v>NP-partial-859</v>
      </c>
      <c r="D71" t="s">
        <v>125</v>
      </c>
      <c r="E71" t="s">
        <v>126</v>
      </c>
      <c r="F71" t="s">
        <v>127</v>
      </c>
      <c r="G71">
        <v>22</v>
      </c>
      <c r="H71">
        <v>11</v>
      </c>
      <c r="I71" s="2">
        <v>32</v>
      </c>
      <c r="J71" s="2">
        <v>30</v>
      </c>
      <c r="K71" s="3">
        <v>31</v>
      </c>
      <c r="L71" s="4">
        <v>44761</v>
      </c>
      <c r="M71" s="4">
        <v>44763</v>
      </c>
      <c r="N71" s="5">
        <v>63</v>
      </c>
      <c r="O71" s="5">
        <v>65</v>
      </c>
      <c r="P71">
        <v>2.8</v>
      </c>
      <c r="Q71">
        <v>1.3</v>
      </c>
      <c r="R71">
        <v>0</v>
      </c>
      <c r="S71">
        <v>0</v>
      </c>
      <c r="T71">
        <v>0</v>
      </c>
      <c r="U71" t="s">
        <v>57</v>
      </c>
      <c r="V71" s="6">
        <v>0.66311342592592593</v>
      </c>
      <c r="W71">
        <v>22</v>
      </c>
      <c r="X71">
        <v>11</v>
      </c>
      <c r="Y71">
        <v>859</v>
      </c>
      <c r="Z71">
        <v>22.205062999999999</v>
      </c>
      <c r="AA71">
        <v>12.607426</v>
      </c>
      <c r="AB71">
        <v>60.405701000000001</v>
      </c>
      <c r="AC71">
        <v>17.5</v>
      </c>
      <c r="AD71">
        <f t="shared" si="3"/>
        <v>204.15575305561688</v>
      </c>
    </row>
    <row r="72" spans="1:30" x14ac:dyDescent="0.2">
      <c r="A72">
        <v>375</v>
      </c>
      <c r="B72">
        <v>903</v>
      </c>
      <c r="C72" t="str">
        <f t="shared" si="2"/>
        <v>NP-partial-903</v>
      </c>
      <c r="D72" t="s">
        <v>125</v>
      </c>
      <c r="E72" t="s">
        <v>126</v>
      </c>
      <c r="F72" t="s">
        <v>127</v>
      </c>
      <c r="G72">
        <v>26</v>
      </c>
      <c r="H72">
        <v>7</v>
      </c>
      <c r="I72" s="2">
        <v>33</v>
      </c>
      <c r="J72" s="2">
        <v>33</v>
      </c>
      <c r="K72" s="3">
        <v>33</v>
      </c>
      <c r="L72" s="4">
        <v>44762</v>
      </c>
      <c r="M72" s="4">
        <v>44760</v>
      </c>
      <c r="N72" s="5">
        <v>64</v>
      </c>
      <c r="O72" s="5">
        <v>62</v>
      </c>
      <c r="P72">
        <v>2.8</v>
      </c>
      <c r="Q72">
        <v>1.3</v>
      </c>
      <c r="R72">
        <v>0</v>
      </c>
      <c r="S72">
        <v>0</v>
      </c>
      <c r="T72">
        <v>0</v>
      </c>
      <c r="U72" t="s">
        <v>57</v>
      </c>
      <c r="V72" s="6">
        <v>0.54768518518518516</v>
      </c>
      <c r="W72">
        <v>26</v>
      </c>
      <c r="X72">
        <v>7</v>
      </c>
      <c r="Y72">
        <v>903</v>
      </c>
      <c r="Z72">
        <v>21.956329</v>
      </c>
      <c r="AA72">
        <v>12.875851000000001</v>
      </c>
      <c r="AB72">
        <v>60.127097999999997</v>
      </c>
      <c r="AC72">
        <v>17.5</v>
      </c>
      <c r="AD72">
        <f t="shared" si="3"/>
        <v>201.24882849373205</v>
      </c>
    </row>
    <row r="73" spans="1:30" x14ac:dyDescent="0.2">
      <c r="A73">
        <v>489</v>
      </c>
      <c r="B73">
        <v>1017</v>
      </c>
      <c r="C73" t="str">
        <f t="shared" si="2"/>
        <v>NP-partial-1017</v>
      </c>
      <c r="D73" t="s">
        <v>125</v>
      </c>
      <c r="E73" t="s">
        <v>126</v>
      </c>
      <c r="F73" t="s">
        <v>127</v>
      </c>
      <c r="G73">
        <v>33</v>
      </c>
      <c r="H73">
        <v>9</v>
      </c>
      <c r="I73" s="2">
        <v>30</v>
      </c>
      <c r="J73" s="2">
        <v>30</v>
      </c>
      <c r="K73" s="3">
        <v>30</v>
      </c>
      <c r="L73" s="4">
        <v>44762</v>
      </c>
      <c r="M73" s="4">
        <v>44760</v>
      </c>
      <c r="N73" s="5">
        <v>64</v>
      </c>
      <c r="O73" s="5">
        <v>62</v>
      </c>
      <c r="P73">
        <v>2.7</v>
      </c>
      <c r="Q73">
        <v>1.7</v>
      </c>
      <c r="R73">
        <v>0</v>
      </c>
      <c r="S73">
        <v>0</v>
      </c>
      <c r="T73">
        <v>0</v>
      </c>
      <c r="U73" t="s">
        <v>57</v>
      </c>
      <c r="V73" s="6">
        <v>0.61583333333333334</v>
      </c>
      <c r="W73">
        <v>33</v>
      </c>
      <c r="X73">
        <v>9</v>
      </c>
      <c r="Y73">
        <v>1017</v>
      </c>
      <c r="Z73">
        <v>17.258656999999999</v>
      </c>
      <c r="AA73">
        <v>13.006216999999999</v>
      </c>
      <c r="AB73">
        <v>60.055199000000002</v>
      </c>
      <c r="AC73">
        <v>17.5</v>
      </c>
      <c r="AD73">
        <f t="shared" si="3"/>
        <v>157.95387935188023</v>
      </c>
    </row>
    <row r="74" spans="1:30" x14ac:dyDescent="0.2">
      <c r="A74">
        <v>32</v>
      </c>
      <c r="B74">
        <v>560</v>
      </c>
      <c r="C74" t="str">
        <f t="shared" si="2"/>
        <v>NP-partial-560</v>
      </c>
      <c r="D74" t="s">
        <v>354</v>
      </c>
      <c r="E74" t="s">
        <v>355</v>
      </c>
      <c r="F74" t="s">
        <v>356</v>
      </c>
      <c r="G74">
        <v>2</v>
      </c>
      <c r="H74">
        <v>16</v>
      </c>
      <c r="I74" s="2">
        <v>33</v>
      </c>
      <c r="J74" s="2">
        <v>31</v>
      </c>
      <c r="K74" s="3">
        <v>32</v>
      </c>
      <c r="L74" s="4">
        <v>44759</v>
      </c>
      <c r="M74" s="4">
        <v>44768</v>
      </c>
      <c r="N74" s="5">
        <v>61</v>
      </c>
      <c r="O74" s="5">
        <v>70</v>
      </c>
      <c r="P74">
        <v>2.8</v>
      </c>
      <c r="Q74">
        <v>1.2</v>
      </c>
      <c r="R74">
        <v>0</v>
      </c>
      <c r="S74">
        <v>0</v>
      </c>
      <c r="T74">
        <v>0</v>
      </c>
      <c r="U74" t="s">
        <v>58</v>
      </c>
      <c r="V74" s="6">
        <v>0.6908333333333333</v>
      </c>
      <c r="W74">
        <v>2</v>
      </c>
      <c r="X74">
        <v>16</v>
      </c>
      <c r="Y74">
        <v>560</v>
      </c>
      <c r="Z74">
        <v>20.386087</v>
      </c>
      <c r="AA74">
        <v>12.985322999999999</v>
      </c>
      <c r="AB74">
        <v>59.531897999999998</v>
      </c>
      <c r="AC74">
        <v>17.5</v>
      </c>
      <c r="AD74">
        <f t="shared" si="3"/>
        <v>186.6214106148727</v>
      </c>
    </row>
    <row r="75" spans="1:30" x14ac:dyDescent="0.2">
      <c r="A75">
        <v>83</v>
      </c>
      <c r="B75">
        <v>611</v>
      </c>
      <c r="C75" t="str">
        <f t="shared" si="2"/>
        <v>NP-partial-611</v>
      </c>
      <c r="D75" t="s">
        <v>354</v>
      </c>
      <c r="E75" t="s">
        <v>355</v>
      </c>
      <c r="F75" t="s">
        <v>356</v>
      </c>
      <c r="G75">
        <v>6</v>
      </c>
      <c r="H75">
        <v>3</v>
      </c>
      <c r="I75" s="2">
        <v>32</v>
      </c>
      <c r="J75" s="2">
        <v>32</v>
      </c>
      <c r="K75" s="3">
        <v>32</v>
      </c>
      <c r="L75" s="4">
        <v>44765</v>
      </c>
      <c r="M75" s="4">
        <v>44768</v>
      </c>
      <c r="N75" s="5">
        <v>67</v>
      </c>
      <c r="O75" s="5">
        <v>70</v>
      </c>
      <c r="P75">
        <v>3</v>
      </c>
      <c r="Q75">
        <v>1.3</v>
      </c>
      <c r="R75">
        <v>0</v>
      </c>
      <c r="S75">
        <v>0</v>
      </c>
      <c r="T75">
        <v>0</v>
      </c>
      <c r="U75" t="s">
        <v>56</v>
      </c>
      <c r="V75" s="6">
        <v>0.71590277777777789</v>
      </c>
      <c r="W75">
        <v>6</v>
      </c>
      <c r="X75">
        <v>3</v>
      </c>
      <c r="Y75">
        <v>611</v>
      </c>
      <c r="Z75">
        <v>21.382155999999998</v>
      </c>
      <c r="AA75">
        <v>13.142509</v>
      </c>
      <c r="AB75">
        <v>59.937201999999999</v>
      </c>
      <c r="AC75">
        <v>17.5</v>
      </c>
      <c r="AD75">
        <f t="shared" si="3"/>
        <v>195.38618620147506</v>
      </c>
    </row>
    <row r="76" spans="1:30" x14ac:dyDescent="0.2">
      <c r="A76">
        <v>219</v>
      </c>
      <c r="B76">
        <v>747</v>
      </c>
      <c r="C76" t="str">
        <f t="shared" si="2"/>
        <v>NP-partial-747</v>
      </c>
      <c r="D76" t="s">
        <v>354</v>
      </c>
      <c r="E76" t="s">
        <v>355</v>
      </c>
      <c r="F76" t="s">
        <v>356</v>
      </c>
      <c r="G76">
        <v>15</v>
      </c>
      <c r="H76">
        <v>11</v>
      </c>
      <c r="I76" s="2">
        <v>31</v>
      </c>
      <c r="J76" s="2">
        <v>31</v>
      </c>
      <c r="K76" s="3">
        <v>31</v>
      </c>
      <c r="L76" s="4">
        <v>44764</v>
      </c>
      <c r="M76" s="4">
        <v>44769</v>
      </c>
      <c r="N76" s="5">
        <v>66</v>
      </c>
      <c r="O76" s="5">
        <v>71</v>
      </c>
      <c r="P76">
        <v>2.8</v>
      </c>
      <c r="Q76">
        <v>1.3</v>
      </c>
      <c r="R76">
        <v>0</v>
      </c>
      <c r="S76">
        <v>0</v>
      </c>
      <c r="T76">
        <v>0</v>
      </c>
      <c r="U76" t="s">
        <v>57</v>
      </c>
      <c r="V76" s="6">
        <v>0.66009259259259256</v>
      </c>
      <c r="W76">
        <v>15</v>
      </c>
      <c r="X76">
        <v>11</v>
      </c>
      <c r="Y76">
        <v>747</v>
      </c>
      <c r="Z76">
        <v>20.416005999999999</v>
      </c>
      <c r="AA76">
        <v>13.192325</v>
      </c>
      <c r="AB76">
        <v>60.062702000000002</v>
      </c>
      <c r="AC76">
        <v>17.5</v>
      </c>
      <c r="AD76">
        <f t="shared" si="3"/>
        <v>186.45068845410441</v>
      </c>
    </row>
    <row r="77" spans="1:30" x14ac:dyDescent="0.2">
      <c r="A77">
        <v>337</v>
      </c>
      <c r="B77">
        <v>865</v>
      </c>
      <c r="C77" t="str">
        <f t="shared" si="2"/>
        <v>NP-partial-865</v>
      </c>
      <c r="D77" t="s">
        <v>354</v>
      </c>
      <c r="E77" t="s">
        <v>355</v>
      </c>
      <c r="F77" t="s">
        <v>356</v>
      </c>
      <c r="G77">
        <v>23</v>
      </c>
      <c r="H77">
        <v>1</v>
      </c>
      <c r="I77" s="2">
        <v>33</v>
      </c>
      <c r="J77" s="2">
        <v>27</v>
      </c>
      <c r="K77" s="3">
        <v>30</v>
      </c>
      <c r="L77" s="4">
        <v>44766</v>
      </c>
      <c r="M77" s="4">
        <v>44769</v>
      </c>
      <c r="N77" s="5">
        <v>68</v>
      </c>
      <c r="O77" s="5">
        <v>71</v>
      </c>
      <c r="P77">
        <v>3</v>
      </c>
      <c r="Q77">
        <v>1.4</v>
      </c>
      <c r="R77">
        <v>0</v>
      </c>
      <c r="S77">
        <v>0</v>
      </c>
      <c r="T77">
        <v>0</v>
      </c>
      <c r="U77" t="s">
        <v>56</v>
      </c>
      <c r="V77" s="6">
        <v>0.64333333333333331</v>
      </c>
      <c r="W77">
        <v>23</v>
      </c>
      <c r="X77">
        <v>1</v>
      </c>
      <c r="Y77">
        <v>865</v>
      </c>
      <c r="Z77">
        <v>22.053114000000001</v>
      </c>
      <c r="AA77">
        <v>13.236958</v>
      </c>
      <c r="AB77">
        <v>59.872397999999997</v>
      </c>
      <c r="AC77">
        <v>17.5</v>
      </c>
      <c r="AD77">
        <f t="shared" si="3"/>
        <v>201.2981460225312</v>
      </c>
    </row>
    <row r="78" spans="1:30" x14ac:dyDescent="0.2">
      <c r="A78">
        <v>355</v>
      </c>
      <c r="B78">
        <v>883</v>
      </c>
      <c r="C78" t="str">
        <f t="shared" si="2"/>
        <v>NP-partial-883</v>
      </c>
      <c r="D78" t="s">
        <v>354</v>
      </c>
      <c r="E78" t="s">
        <v>355</v>
      </c>
      <c r="F78" t="s">
        <v>356</v>
      </c>
      <c r="G78">
        <v>25</v>
      </c>
      <c r="H78">
        <v>3</v>
      </c>
      <c r="I78" s="2">
        <v>31</v>
      </c>
      <c r="J78" s="2">
        <v>31</v>
      </c>
      <c r="K78" s="3">
        <v>31</v>
      </c>
      <c r="L78" s="4">
        <v>44769</v>
      </c>
      <c r="M78" s="4">
        <v>44766</v>
      </c>
      <c r="N78" s="5">
        <v>71</v>
      </c>
      <c r="O78" s="5">
        <v>68</v>
      </c>
      <c r="P78">
        <v>2.9</v>
      </c>
      <c r="Q78">
        <v>1.5</v>
      </c>
      <c r="R78">
        <v>1</v>
      </c>
      <c r="S78">
        <v>0</v>
      </c>
      <c r="T78">
        <v>0</v>
      </c>
      <c r="U78" t="s">
        <v>56</v>
      </c>
      <c r="V78" s="6">
        <v>0.72240740740740739</v>
      </c>
      <c r="W78">
        <v>25</v>
      </c>
      <c r="X78">
        <v>3</v>
      </c>
      <c r="Y78">
        <v>883</v>
      </c>
      <c r="Z78">
        <v>20.934818</v>
      </c>
      <c r="AA78">
        <v>14.358824</v>
      </c>
      <c r="AB78">
        <v>59.191101000000003</v>
      </c>
      <c r="AC78">
        <v>17.5</v>
      </c>
      <c r="AD78">
        <f t="shared" si="3"/>
        <v>188.61963235271477</v>
      </c>
    </row>
    <row r="79" spans="1:30" x14ac:dyDescent="0.2">
      <c r="A79">
        <v>431</v>
      </c>
      <c r="B79">
        <v>959</v>
      </c>
      <c r="C79" t="str">
        <f t="shared" si="2"/>
        <v>NP-partial-959</v>
      </c>
      <c r="D79" t="s">
        <v>354</v>
      </c>
      <c r="E79" t="s">
        <v>355</v>
      </c>
      <c r="F79" t="s">
        <v>356</v>
      </c>
      <c r="G79">
        <v>29</v>
      </c>
      <c r="H79">
        <v>15</v>
      </c>
      <c r="I79" s="2">
        <v>31</v>
      </c>
      <c r="J79" s="2">
        <v>31</v>
      </c>
      <c r="K79" s="3">
        <v>31</v>
      </c>
      <c r="L79" s="4">
        <v>44769</v>
      </c>
      <c r="M79" s="4">
        <v>44764</v>
      </c>
      <c r="N79" s="5">
        <v>71</v>
      </c>
      <c r="O79" s="5">
        <v>66</v>
      </c>
      <c r="P79">
        <v>2.9</v>
      </c>
      <c r="Q79">
        <v>1.4</v>
      </c>
      <c r="R79">
        <v>0</v>
      </c>
      <c r="S79">
        <v>0</v>
      </c>
      <c r="T79">
        <v>0</v>
      </c>
      <c r="U79" t="s">
        <v>58</v>
      </c>
      <c r="V79" s="6">
        <v>0.68355324074074064</v>
      </c>
      <c r="W79">
        <v>29</v>
      </c>
      <c r="X79">
        <v>15</v>
      </c>
      <c r="Y79">
        <v>959</v>
      </c>
      <c r="Z79">
        <v>20.361132000000001</v>
      </c>
      <c r="AA79">
        <v>14.543198</v>
      </c>
      <c r="AB79">
        <v>58.579898999999997</v>
      </c>
      <c r="AC79">
        <v>17.5</v>
      </c>
      <c r="AD79">
        <f t="shared" si="3"/>
        <v>183.05586078182171</v>
      </c>
    </row>
    <row r="80" spans="1:30" x14ac:dyDescent="0.2">
      <c r="A80">
        <v>6</v>
      </c>
      <c r="B80">
        <v>534</v>
      </c>
      <c r="C80" t="str">
        <f t="shared" si="2"/>
        <v>NP-partial-534</v>
      </c>
      <c r="D80" t="s">
        <v>236</v>
      </c>
      <c r="E80" t="s">
        <v>237</v>
      </c>
      <c r="F80" t="s">
        <v>238</v>
      </c>
      <c r="G80">
        <v>1</v>
      </c>
      <c r="H80">
        <v>6</v>
      </c>
      <c r="I80" s="2">
        <v>28</v>
      </c>
      <c r="J80" s="2">
        <v>32</v>
      </c>
      <c r="K80" s="3">
        <v>30</v>
      </c>
      <c r="L80" s="4">
        <v>44758</v>
      </c>
      <c r="M80" s="4">
        <v>44759</v>
      </c>
      <c r="N80" s="5">
        <v>60</v>
      </c>
      <c r="O80" s="5">
        <v>61</v>
      </c>
      <c r="P80">
        <v>2.6</v>
      </c>
      <c r="Q80">
        <v>1</v>
      </c>
      <c r="R80">
        <v>0</v>
      </c>
      <c r="S80">
        <v>0</v>
      </c>
      <c r="T80">
        <v>0</v>
      </c>
      <c r="U80" t="s">
        <v>57</v>
      </c>
      <c r="V80" s="6">
        <v>0.50979166666666664</v>
      </c>
      <c r="W80">
        <v>1</v>
      </c>
      <c r="X80">
        <v>6</v>
      </c>
      <c r="Y80">
        <v>534</v>
      </c>
      <c r="Z80">
        <v>14.920078</v>
      </c>
      <c r="AA80">
        <v>13.002741</v>
      </c>
      <c r="AB80">
        <v>60.128101000000001</v>
      </c>
      <c r="AC80">
        <v>17.5</v>
      </c>
      <c r="AD80">
        <f t="shared" si="3"/>
        <v>136.5563013435183</v>
      </c>
    </row>
    <row r="81" spans="1:30" x14ac:dyDescent="0.2">
      <c r="A81">
        <v>43</v>
      </c>
      <c r="B81">
        <v>571</v>
      </c>
      <c r="C81" t="str">
        <f t="shared" si="2"/>
        <v>NP-partial-571</v>
      </c>
      <c r="D81" t="s">
        <v>236</v>
      </c>
      <c r="E81" t="s">
        <v>237</v>
      </c>
      <c r="F81" t="s">
        <v>238</v>
      </c>
      <c r="G81">
        <v>3</v>
      </c>
      <c r="H81">
        <v>11</v>
      </c>
      <c r="I81" s="2">
        <v>31</v>
      </c>
      <c r="J81" s="2">
        <v>33</v>
      </c>
      <c r="K81" s="3">
        <v>32</v>
      </c>
      <c r="L81" s="4">
        <v>44760</v>
      </c>
      <c r="M81" s="4">
        <v>44764</v>
      </c>
      <c r="N81" s="5">
        <v>62</v>
      </c>
      <c r="O81" s="5">
        <v>66</v>
      </c>
      <c r="P81">
        <v>2.6</v>
      </c>
      <c r="Q81">
        <v>1.1000000000000001</v>
      </c>
      <c r="R81">
        <v>2</v>
      </c>
      <c r="S81">
        <v>0</v>
      </c>
      <c r="T81">
        <v>0</v>
      </c>
      <c r="U81" t="s">
        <v>57</v>
      </c>
      <c r="V81" s="6">
        <v>0.65483796296296293</v>
      </c>
      <c r="W81">
        <v>3</v>
      </c>
      <c r="X81">
        <v>11</v>
      </c>
      <c r="Y81">
        <v>571</v>
      </c>
      <c r="Z81">
        <v>13.103676</v>
      </c>
      <c r="AA81">
        <v>12.424106999999999</v>
      </c>
      <c r="AB81">
        <v>60.468201000000001</v>
      </c>
      <c r="AC81">
        <v>17.5</v>
      </c>
      <c r="AD81">
        <f t="shared" si="3"/>
        <v>120.72933342454539</v>
      </c>
    </row>
    <row r="82" spans="1:30" x14ac:dyDescent="0.2">
      <c r="A82">
        <v>177</v>
      </c>
      <c r="B82">
        <v>705</v>
      </c>
      <c r="C82" t="str">
        <f t="shared" si="2"/>
        <v>NP-partial-705</v>
      </c>
      <c r="D82" t="s">
        <v>236</v>
      </c>
      <c r="E82" t="s">
        <v>237</v>
      </c>
      <c r="F82" t="s">
        <v>238</v>
      </c>
      <c r="G82">
        <v>13</v>
      </c>
      <c r="H82">
        <v>1</v>
      </c>
      <c r="I82" s="2">
        <v>33</v>
      </c>
      <c r="J82" s="2">
        <v>32</v>
      </c>
      <c r="K82" s="3">
        <v>32.5</v>
      </c>
      <c r="L82" s="4">
        <v>44760</v>
      </c>
      <c r="M82" s="4">
        <v>44763</v>
      </c>
      <c r="N82" s="5">
        <v>62</v>
      </c>
      <c r="O82" s="5">
        <v>65</v>
      </c>
      <c r="P82">
        <v>2.6</v>
      </c>
      <c r="Q82">
        <v>1.2</v>
      </c>
      <c r="R82">
        <v>0</v>
      </c>
      <c r="S82">
        <v>0</v>
      </c>
      <c r="T82">
        <v>0</v>
      </c>
      <c r="U82" t="s">
        <v>56</v>
      </c>
      <c r="V82" s="6">
        <v>0.63885416666666661</v>
      </c>
      <c r="W82">
        <v>13</v>
      </c>
      <c r="X82">
        <v>1</v>
      </c>
      <c r="Y82">
        <v>705</v>
      </c>
      <c r="Z82">
        <v>16.534979</v>
      </c>
      <c r="AA82">
        <v>13.189392</v>
      </c>
      <c r="AB82">
        <v>59.981701000000001</v>
      </c>
      <c r="AC82">
        <v>17.5</v>
      </c>
      <c r="AD82">
        <f t="shared" si="3"/>
        <v>151.0120237555972</v>
      </c>
    </row>
    <row r="83" spans="1:30" x14ac:dyDescent="0.2">
      <c r="A83">
        <v>316</v>
      </c>
      <c r="B83">
        <v>844</v>
      </c>
      <c r="C83" t="str">
        <f t="shared" si="2"/>
        <v>NP-partial-844</v>
      </c>
      <c r="D83" t="s">
        <v>236</v>
      </c>
      <c r="E83" t="s">
        <v>237</v>
      </c>
      <c r="F83" t="s">
        <v>238</v>
      </c>
      <c r="G83">
        <v>21</v>
      </c>
      <c r="H83">
        <v>12</v>
      </c>
      <c r="I83" s="2">
        <v>30</v>
      </c>
      <c r="J83" s="2">
        <v>32</v>
      </c>
      <c r="K83" s="3">
        <v>31</v>
      </c>
      <c r="L83" s="4">
        <v>44761</v>
      </c>
      <c r="M83" s="4">
        <v>44764</v>
      </c>
      <c r="N83" s="5">
        <v>63</v>
      </c>
      <c r="O83" s="5">
        <v>66</v>
      </c>
      <c r="P83">
        <v>2.8</v>
      </c>
      <c r="Q83">
        <v>1.2</v>
      </c>
      <c r="R83">
        <v>0</v>
      </c>
      <c r="S83">
        <v>0</v>
      </c>
      <c r="T83">
        <v>0</v>
      </c>
      <c r="U83" t="s">
        <v>57</v>
      </c>
      <c r="V83" s="6">
        <v>0.68594907407407402</v>
      </c>
      <c r="W83">
        <v>21</v>
      </c>
      <c r="X83">
        <v>12</v>
      </c>
      <c r="Y83">
        <v>844</v>
      </c>
      <c r="Z83">
        <v>20.168495</v>
      </c>
      <c r="AA83">
        <v>15.960001</v>
      </c>
      <c r="AB83">
        <v>58.265799999999999</v>
      </c>
      <c r="AC83">
        <v>17.5</v>
      </c>
      <c r="AD83">
        <f t="shared" si="3"/>
        <v>178.31776512969051</v>
      </c>
    </row>
    <row r="84" spans="1:30" x14ac:dyDescent="0.2">
      <c r="A84">
        <v>390</v>
      </c>
      <c r="B84">
        <v>918</v>
      </c>
      <c r="C84" t="str">
        <f t="shared" si="2"/>
        <v>NP-partial-918</v>
      </c>
      <c r="D84" t="s">
        <v>236</v>
      </c>
      <c r="E84" t="s">
        <v>237</v>
      </c>
      <c r="F84" t="s">
        <v>238</v>
      </c>
      <c r="G84">
        <v>27</v>
      </c>
      <c r="H84">
        <v>6</v>
      </c>
      <c r="I84" s="2">
        <v>28</v>
      </c>
      <c r="J84" s="2">
        <v>31</v>
      </c>
      <c r="K84" s="3">
        <v>29.5</v>
      </c>
      <c r="L84" s="4">
        <v>44763</v>
      </c>
      <c r="M84" s="4">
        <v>44760</v>
      </c>
      <c r="N84" s="5">
        <v>65</v>
      </c>
      <c r="O84" s="5">
        <v>62</v>
      </c>
      <c r="P84">
        <v>2.7</v>
      </c>
      <c r="Q84">
        <v>1.3</v>
      </c>
      <c r="R84">
        <v>0</v>
      </c>
      <c r="S84">
        <v>0</v>
      </c>
      <c r="T84">
        <v>0</v>
      </c>
      <c r="U84" t="s">
        <v>57</v>
      </c>
      <c r="V84" s="6">
        <v>0.52178240740740744</v>
      </c>
      <c r="W84">
        <v>27</v>
      </c>
      <c r="X84">
        <v>6</v>
      </c>
      <c r="Y84">
        <v>918</v>
      </c>
      <c r="Z84">
        <v>14.472063</v>
      </c>
      <c r="AA84">
        <v>14.029823</v>
      </c>
      <c r="AB84">
        <v>59.52</v>
      </c>
      <c r="AC84">
        <v>17.5</v>
      </c>
      <c r="AD84">
        <f t="shared" si="3"/>
        <v>130.89207346333532</v>
      </c>
    </row>
    <row r="85" spans="1:30" x14ac:dyDescent="0.2">
      <c r="A85">
        <v>493</v>
      </c>
      <c r="B85">
        <v>1021</v>
      </c>
      <c r="C85" t="str">
        <f t="shared" si="2"/>
        <v>NP-partial-1021</v>
      </c>
      <c r="D85" t="s">
        <v>236</v>
      </c>
      <c r="E85" t="s">
        <v>237</v>
      </c>
      <c r="F85" t="s">
        <v>238</v>
      </c>
      <c r="G85">
        <v>33</v>
      </c>
      <c r="H85">
        <v>13</v>
      </c>
      <c r="I85" s="2">
        <v>32</v>
      </c>
      <c r="J85" s="2">
        <v>30</v>
      </c>
      <c r="K85" s="3">
        <v>31</v>
      </c>
      <c r="L85" s="4">
        <v>44764</v>
      </c>
      <c r="M85" s="4">
        <v>44763</v>
      </c>
      <c r="N85" s="5">
        <v>66</v>
      </c>
      <c r="O85" s="5">
        <v>65</v>
      </c>
      <c r="P85">
        <v>2.7</v>
      </c>
      <c r="Q85">
        <v>1.1000000000000001</v>
      </c>
      <c r="R85">
        <v>0</v>
      </c>
      <c r="S85">
        <v>0</v>
      </c>
      <c r="T85">
        <v>0</v>
      </c>
      <c r="U85" t="s">
        <v>58</v>
      </c>
      <c r="V85" s="6">
        <v>0.64495370370370375</v>
      </c>
      <c r="W85">
        <v>33</v>
      </c>
      <c r="X85">
        <v>13</v>
      </c>
      <c r="Y85">
        <v>1021</v>
      </c>
      <c r="Z85">
        <v>22.790861</v>
      </c>
      <c r="AA85">
        <v>15.485199</v>
      </c>
      <c r="AB85">
        <v>58.109698999999999</v>
      </c>
      <c r="AC85">
        <v>17.5</v>
      </c>
      <c r="AD85">
        <f t="shared" si="3"/>
        <v>202.64159153094135</v>
      </c>
    </row>
    <row r="86" spans="1:30" x14ac:dyDescent="0.2">
      <c r="A86">
        <v>119</v>
      </c>
      <c r="B86">
        <v>647</v>
      </c>
      <c r="C86" t="str">
        <f t="shared" si="2"/>
        <v>NP-partial-647</v>
      </c>
      <c r="D86" t="s">
        <v>248</v>
      </c>
      <c r="E86" t="s">
        <v>249</v>
      </c>
      <c r="F86" t="s">
        <v>250</v>
      </c>
      <c r="G86">
        <v>8</v>
      </c>
      <c r="H86">
        <v>7</v>
      </c>
      <c r="I86" s="2">
        <v>34</v>
      </c>
      <c r="J86" s="2">
        <v>32</v>
      </c>
      <c r="K86" s="3">
        <v>33</v>
      </c>
      <c r="L86" s="4">
        <v>44762</v>
      </c>
      <c r="M86" s="4">
        <v>44765</v>
      </c>
      <c r="N86" s="5">
        <v>64</v>
      </c>
      <c r="O86" s="5">
        <v>67</v>
      </c>
      <c r="P86">
        <v>2.7</v>
      </c>
      <c r="Q86">
        <v>1.1000000000000001</v>
      </c>
      <c r="R86">
        <v>0</v>
      </c>
      <c r="S86">
        <v>0</v>
      </c>
      <c r="T86">
        <v>0</v>
      </c>
      <c r="U86" t="s">
        <v>57</v>
      </c>
      <c r="V86" s="6">
        <v>0.53907407407407404</v>
      </c>
      <c r="W86">
        <v>8</v>
      </c>
      <c r="X86">
        <v>7</v>
      </c>
      <c r="Y86">
        <v>647</v>
      </c>
      <c r="Z86">
        <v>16.885097999999999</v>
      </c>
      <c r="AA86">
        <v>13.440783</v>
      </c>
      <c r="AB86">
        <v>59.816502</v>
      </c>
      <c r="AC86">
        <v>17.5</v>
      </c>
      <c r="AD86">
        <f t="shared" si="3"/>
        <v>153.76305069945769</v>
      </c>
    </row>
    <row r="87" spans="1:30" x14ac:dyDescent="0.2">
      <c r="A87">
        <v>156</v>
      </c>
      <c r="B87">
        <v>684</v>
      </c>
      <c r="C87" t="str">
        <f t="shared" si="2"/>
        <v>NP-partial-684</v>
      </c>
      <c r="D87" t="s">
        <v>248</v>
      </c>
      <c r="E87" t="s">
        <v>249</v>
      </c>
      <c r="F87" t="s">
        <v>250</v>
      </c>
      <c r="G87">
        <v>10</v>
      </c>
      <c r="H87">
        <v>12</v>
      </c>
      <c r="I87" s="2">
        <v>34</v>
      </c>
      <c r="J87" s="2">
        <v>32</v>
      </c>
      <c r="K87" s="3">
        <v>33</v>
      </c>
      <c r="L87" s="4">
        <v>44760</v>
      </c>
      <c r="M87" s="4">
        <v>44763</v>
      </c>
      <c r="N87" s="5">
        <v>62</v>
      </c>
      <c r="O87" s="5">
        <v>65</v>
      </c>
      <c r="P87">
        <v>2.8</v>
      </c>
      <c r="Q87">
        <v>1.1000000000000001</v>
      </c>
      <c r="R87">
        <v>0</v>
      </c>
      <c r="S87">
        <v>0</v>
      </c>
      <c r="T87">
        <v>0</v>
      </c>
      <c r="U87" t="s">
        <v>57</v>
      </c>
      <c r="V87" s="6">
        <v>0.68130787037037033</v>
      </c>
      <c r="W87">
        <v>10</v>
      </c>
      <c r="X87">
        <v>12</v>
      </c>
      <c r="Y87">
        <v>684</v>
      </c>
      <c r="Z87">
        <v>21.410927000000001</v>
      </c>
      <c r="AA87">
        <v>12.934866</v>
      </c>
      <c r="AB87">
        <v>60.277599000000002</v>
      </c>
      <c r="AC87">
        <v>17.5</v>
      </c>
      <c r="AD87">
        <f t="shared" si="3"/>
        <v>196.11681233084201</v>
      </c>
    </row>
    <row r="88" spans="1:30" x14ac:dyDescent="0.2">
      <c r="A88">
        <v>275</v>
      </c>
      <c r="B88">
        <v>803</v>
      </c>
      <c r="C88" t="str">
        <f t="shared" si="2"/>
        <v>NP-partial-803</v>
      </c>
      <c r="D88" t="s">
        <v>248</v>
      </c>
      <c r="E88" t="s">
        <v>249</v>
      </c>
      <c r="F88" t="s">
        <v>250</v>
      </c>
      <c r="G88">
        <v>19</v>
      </c>
      <c r="H88">
        <v>3</v>
      </c>
      <c r="I88" s="2">
        <v>34</v>
      </c>
      <c r="J88" s="2">
        <v>31</v>
      </c>
      <c r="K88" s="3">
        <v>32.5</v>
      </c>
      <c r="L88" s="4">
        <v>44762</v>
      </c>
      <c r="M88" s="4">
        <v>44765</v>
      </c>
      <c r="N88" s="5">
        <v>64</v>
      </c>
      <c r="O88" s="5">
        <v>67</v>
      </c>
      <c r="P88">
        <v>2.9</v>
      </c>
      <c r="Q88">
        <v>1.2</v>
      </c>
      <c r="R88">
        <v>1</v>
      </c>
      <c r="S88">
        <v>0</v>
      </c>
      <c r="T88">
        <v>0</v>
      </c>
      <c r="U88" t="s">
        <v>56</v>
      </c>
      <c r="V88" s="6">
        <v>0.7203587962962964</v>
      </c>
      <c r="W88">
        <v>19</v>
      </c>
      <c r="X88">
        <v>3</v>
      </c>
      <c r="Y88">
        <v>803</v>
      </c>
      <c r="Z88">
        <v>18.823439</v>
      </c>
      <c r="AA88">
        <v>13.401534</v>
      </c>
      <c r="AB88">
        <v>59.982501999999997</v>
      </c>
      <c r="AC88">
        <v>17.5</v>
      </c>
      <c r="AD88">
        <f t="shared" si="3"/>
        <v>171.49215274525693</v>
      </c>
    </row>
    <row r="89" spans="1:30" x14ac:dyDescent="0.2">
      <c r="A89">
        <v>336</v>
      </c>
      <c r="B89">
        <v>864</v>
      </c>
      <c r="C89" t="str">
        <f t="shared" si="2"/>
        <v>NP-partial-864</v>
      </c>
      <c r="D89" t="s">
        <v>248</v>
      </c>
      <c r="E89" t="s">
        <v>249</v>
      </c>
      <c r="F89" t="s">
        <v>250</v>
      </c>
      <c r="G89">
        <v>22</v>
      </c>
      <c r="H89">
        <v>16</v>
      </c>
      <c r="I89" s="2">
        <v>29</v>
      </c>
      <c r="J89" s="2">
        <v>32</v>
      </c>
      <c r="K89" s="3">
        <v>30.5</v>
      </c>
      <c r="L89" s="4">
        <v>44761</v>
      </c>
      <c r="M89" s="4">
        <v>44764</v>
      </c>
      <c r="N89" s="5">
        <v>63</v>
      </c>
      <c r="O89" s="5">
        <v>66</v>
      </c>
      <c r="P89">
        <v>2.8</v>
      </c>
      <c r="Q89">
        <v>1.3</v>
      </c>
      <c r="R89">
        <v>0</v>
      </c>
      <c r="S89">
        <v>0</v>
      </c>
      <c r="T89">
        <v>0</v>
      </c>
      <c r="U89" t="s">
        <v>58</v>
      </c>
      <c r="V89" s="6">
        <v>0.6966782407407407</v>
      </c>
      <c r="W89">
        <v>22</v>
      </c>
      <c r="X89">
        <v>16</v>
      </c>
      <c r="Y89">
        <v>864</v>
      </c>
      <c r="Z89">
        <v>20.932881999999999</v>
      </c>
      <c r="AA89">
        <v>15.117599999999999</v>
      </c>
      <c r="AB89">
        <v>58.523800000000001</v>
      </c>
      <c r="AC89">
        <v>17.5</v>
      </c>
      <c r="AD89">
        <f t="shared" si="3"/>
        <v>186.93118449372153</v>
      </c>
    </row>
    <row r="90" spans="1:30" x14ac:dyDescent="0.2">
      <c r="A90">
        <v>394</v>
      </c>
      <c r="B90">
        <v>922</v>
      </c>
      <c r="C90" t="str">
        <f t="shared" si="2"/>
        <v>NP-partial-922</v>
      </c>
      <c r="D90" t="s">
        <v>248</v>
      </c>
      <c r="E90" t="s">
        <v>249</v>
      </c>
      <c r="F90" t="s">
        <v>250</v>
      </c>
      <c r="G90">
        <v>27</v>
      </c>
      <c r="H90">
        <v>10</v>
      </c>
      <c r="I90" s="2">
        <v>33</v>
      </c>
      <c r="J90" s="2">
        <v>33</v>
      </c>
      <c r="K90" s="3">
        <v>33</v>
      </c>
      <c r="L90" s="4">
        <v>44768</v>
      </c>
      <c r="M90" s="4">
        <v>44764</v>
      </c>
      <c r="N90" s="5">
        <v>70</v>
      </c>
      <c r="O90" s="5">
        <v>66</v>
      </c>
      <c r="P90">
        <v>2.9</v>
      </c>
      <c r="Q90">
        <v>1.3</v>
      </c>
      <c r="R90">
        <v>0</v>
      </c>
      <c r="S90">
        <v>0</v>
      </c>
      <c r="T90">
        <v>0</v>
      </c>
      <c r="U90" t="s">
        <v>57</v>
      </c>
      <c r="V90" s="6">
        <v>0.63966435185185189</v>
      </c>
      <c r="W90">
        <v>27</v>
      </c>
      <c r="X90">
        <v>10</v>
      </c>
      <c r="Y90">
        <v>922</v>
      </c>
      <c r="Z90">
        <v>20.839203000000001</v>
      </c>
      <c r="AA90">
        <v>13.582257999999999</v>
      </c>
      <c r="AB90">
        <v>59.9617</v>
      </c>
      <c r="AC90">
        <v>17.5</v>
      </c>
      <c r="AD90">
        <f t="shared" si="3"/>
        <v>189.46068442186723</v>
      </c>
    </row>
    <row r="91" spans="1:30" x14ac:dyDescent="0.2">
      <c r="A91">
        <v>472</v>
      </c>
      <c r="B91">
        <v>1000</v>
      </c>
      <c r="C91" t="str">
        <f t="shared" si="2"/>
        <v>NP-partial-1000</v>
      </c>
      <c r="D91" t="s">
        <v>248</v>
      </c>
      <c r="E91" t="s">
        <v>249</v>
      </c>
      <c r="F91" t="s">
        <v>250</v>
      </c>
      <c r="G91">
        <v>32</v>
      </c>
      <c r="H91">
        <v>8</v>
      </c>
      <c r="I91" s="2">
        <v>29</v>
      </c>
      <c r="J91" s="2">
        <v>31</v>
      </c>
      <c r="K91" s="3">
        <v>30</v>
      </c>
      <c r="L91" s="4">
        <v>44768</v>
      </c>
      <c r="M91" s="4">
        <v>44764</v>
      </c>
      <c r="N91" s="5">
        <v>70</v>
      </c>
      <c r="O91" s="5">
        <v>66</v>
      </c>
      <c r="P91">
        <v>2.6</v>
      </c>
      <c r="Q91">
        <v>1.3</v>
      </c>
      <c r="R91">
        <v>0</v>
      </c>
      <c r="S91">
        <v>0</v>
      </c>
      <c r="T91">
        <v>0</v>
      </c>
      <c r="U91" t="s">
        <v>57</v>
      </c>
      <c r="V91" s="6">
        <v>0.58502314814814815</v>
      </c>
      <c r="W91">
        <v>32</v>
      </c>
      <c r="X91">
        <v>8</v>
      </c>
      <c r="Y91">
        <v>1000</v>
      </c>
      <c r="Z91">
        <v>20.764565000000001</v>
      </c>
      <c r="AA91">
        <v>13.418367</v>
      </c>
      <c r="AB91">
        <v>60.003501999999997</v>
      </c>
      <c r="AC91">
        <v>17.5</v>
      </c>
      <c r="AD91">
        <f t="shared" si="3"/>
        <v>189.14013394029982</v>
      </c>
    </row>
    <row r="92" spans="1:30" x14ac:dyDescent="0.2">
      <c r="A92">
        <v>71</v>
      </c>
      <c r="B92">
        <v>599</v>
      </c>
      <c r="C92" t="str">
        <f t="shared" si="2"/>
        <v>NP-partial-599</v>
      </c>
      <c r="D92" t="s">
        <v>180</v>
      </c>
      <c r="E92" t="s">
        <v>181</v>
      </c>
      <c r="F92" t="s">
        <v>182</v>
      </c>
      <c r="G92">
        <v>5</v>
      </c>
      <c r="H92">
        <v>7</v>
      </c>
      <c r="I92" s="2">
        <v>31</v>
      </c>
      <c r="J92" s="2">
        <v>33</v>
      </c>
      <c r="K92" s="3">
        <v>32</v>
      </c>
      <c r="L92" s="4">
        <v>44764</v>
      </c>
      <c r="M92" s="4">
        <v>44769</v>
      </c>
      <c r="N92" s="5">
        <v>66</v>
      </c>
      <c r="O92" s="5">
        <v>71</v>
      </c>
      <c r="P92">
        <v>2.7</v>
      </c>
      <c r="Q92">
        <v>1.2</v>
      </c>
      <c r="R92">
        <v>0</v>
      </c>
      <c r="S92">
        <v>0</v>
      </c>
      <c r="T92">
        <v>0</v>
      </c>
      <c r="U92" t="s">
        <v>57</v>
      </c>
      <c r="V92" s="6">
        <v>0.53773148148148142</v>
      </c>
      <c r="W92">
        <v>5</v>
      </c>
      <c r="X92">
        <v>7</v>
      </c>
      <c r="Y92">
        <v>599</v>
      </c>
      <c r="Z92">
        <v>13.327589</v>
      </c>
      <c r="AA92">
        <v>13.462657999999999</v>
      </c>
      <c r="AB92">
        <v>59.795501999999999</v>
      </c>
      <c r="AC92">
        <v>17.5</v>
      </c>
      <c r="AD92">
        <f t="shared" si="3"/>
        <v>121.33615405488892</v>
      </c>
    </row>
    <row r="93" spans="1:30" x14ac:dyDescent="0.2">
      <c r="A93">
        <v>109</v>
      </c>
      <c r="B93">
        <v>637</v>
      </c>
      <c r="C93" t="str">
        <f t="shared" si="2"/>
        <v>NP-partial-637</v>
      </c>
      <c r="D93" t="s">
        <v>180</v>
      </c>
      <c r="E93" t="s">
        <v>181</v>
      </c>
      <c r="F93" t="s">
        <v>182</v>
      </c>
      <c r="G93">
        <v>7</v>
      </c>
      <c r="H93">
        <v>13</v>
      </c>
      <c r="I93" s="2">
        <v>31</v>
      </c>
      <c r="J93" s="2">
        <v>33</v>
      </c>
      <c r="K93" s="3">
        <v>32</v>
      </c>
      <c r="L93" s="4">
        <v>44762</v>
      </c>
      <c r="M93" s="4">
        <v>44764</v>
      </c>
      <c r="N93" s="5">
        <v>64</v>
      </c>
      <c r="O93" s="5">
        <v>66</v>
      </c>
      <c r="P93">
        <v>2.7</v>
      </c>
      <c r="Q93">
        <v>1.4</v>
      </c>
      <c r="R93">
        <v>0</v>
      </c>
      <c r="S93">
        <v>0</v>
      </c>
      <c r="T93">
        <v>0</v>
      </c>
      <c r="U93" t="s">
        <v>58</v>
      </c>
      <c r="V93" s="6">
        <v>0.63603009259259258</v>
      </c>
      <c r="W93">
        <v>7</v>
      </c>
      <c r="X93">
        <v>13</v>
      </c>
      <c r="Y93">
        <v>637</v>
      </c>
      <c r="Z93">
        <v>16.366071999999999</v>
      </c>
      <c r="AA93">
        <v>14.134249000000001</v>
      </c>
      <c r="AB93">
        <v>59.030200999999998</v>
      </c>
      <c r="AC93">
        <v>17.5</v>
      </c>
      <c r="AD93">
        <f t="shared" si="3"/>
        <v>147.84257300566387</v>
      </c>
    </row>
    <row r="94" spans="1:30" x14ac:dyDescent="0.2">
      <c r="A94">
        <v>252</v>
      </c>
      <c r="B94">
        <v>780</v>
      </c>
      <c r="C94" t="str">
        <f t="shared" si="2"/>
        <v>NP-partial-780</v>
      </c>
      <c r="D94" t="s">
        <v>180</v>
      </c>
      <c r="E94" t="s">
        <v>181</v>
      </c>
      <c r="F94" t="s">
        <v>182</v>
      </c>
      <c r="G94">
        <v>17</v>
      </c>
      <c r="H94">
        <v>12</v>
      </c>
      <c r="I94" s="2">
        <v>31</v>
      </c>
      <c r="J94" s="2">
        <v>30</v>
      </c>
      <c r="K94" s="3">
        <v>30.5</v>
      </c>
      <c r="L94" s="4">
        <v>44762</v>
      </c>
      <c r="M94" s="4">
        <v>44764</v>
      </c>
      <c r="N94" s="5">
        <v>64</v>
      </c>
      <c r="O94" s="5">
        <v>66</v>
      </c>
      <c r="P94">
        <v>2.9</v>
      </c>
      <c r="Q94">
        <v>1.3</v>
      </c>
      <c r="R94">
        <v>0</v>
      </c>
      <c r="S94">
        <v>0</v>
      </c>
      <c r="T94">
        <v>0</v>
      </c>
      <c r="U94" t="s">
        <v>57</v>
      </c>
      <c r="V94" s="6">
        <v>0.68420138888888893</v>
      </c>
      <c r="W94">
        <v>17</v>
      </c>
      <c r="X94">
        <v>12</v>
      </c>
      <c r="Y94">
        <v>780</v>
      </c>
      <c r="Z94">
        <v>17.482571</v>
      </c>
      <c r="AA94">
        <v>13.538508</v>
      </c>
      <c r="AB94">
        <v>59.901501000000003</v>
      </c>
      <c r="AC94">
        <v>17.5</v>
      </c>
      <c r="AD94">
        <f t="shared" si="3"/>
        <v>159.02415930658711</v>
      </c>
    </row>
    <row r="95" spans="1:30" x14ac:dyDescent="0.2">
      <c r="A95">
        <v>258</v>
      </c>
      <c r="B95">
        <v>786</v>
      </c>
      <c r="C95" t="str">
        <f t="shared" si="2"/>
        <v>NP-partial-786</v>
      </c>
      <c r="D95" t="s">
        <v>180</v>
      </c>
      <c r="E95" t="s">
        <v>181</v>
      </c>
      <c r="F95" t="s">
        <v>182</v>
      </c>
      <c r="G95">
        <v>18</v>
      </c>
      <c r="H95">
        <v>2</v>
      </c>
      <c r="I95" s="2">
        <v>31</v>
      </c>
      <c r="J95" s="2">
        <v>32</v>
      </c>
      <c r="K95" s="3">
        <v>31.5</v>
      </c>
      <c r="L95" s="4">
        <v>44764</v>
      </c>
      <c r="M95" s="4">
        <v>44769</v>
      </c>
      <c r="N95" s="5">
        <v>66</v>
      </c>
      <c r="O95" s="5">
        <v>71</v>
      </c>
      <c r="P95">
        <v>2.7</v>
      </c>
      <c r="Q95">
        <v>1.4</v>
      </c>
      <c r="R95">
        <v>0</v>
      </c>
      <c r="S95">
        <v>0</v>
      </c>
      <c r="T95">
        <v>0</v>
      </c>
      <c r="U95" t="s">
        <v>56</v>
      </c>
      <c r="V95" s="6">
        <v>0.69289351851851855</v>
      </c>
      <c r="W95">
        <v>18</v>
      </c>
      <c r="X95">
        <v>2</v>
      </c>
      <c r="Y95">
        <v>786</v>
      </c>
      <c r="Z95">
        <v>18.474806000000001</v>
      </c>
      <c r="AA95">
        <v>13.520790999999999</v>
      </c>
      <c r="AB95">
        <v>59.888302000000003</v>
      </c>
      <c r="AC95">
        <v>17.5</v>
      </c>
      <c r="AD95">
        <f t="shared" si="3"/>
        <v>168.08411713917704</v>
      </c>
    </row>
    <row r="96" spans="1:30" x14ac:dyDescent="0.2">
      <c r="A96">
        <v>365</v>
      </c>
      <c r="B96">
        <v>893</v>
      </c>
      <c r="C96" t="str">
        <f t="shared" si="2"/>
        <v>NP-partial-893</v>
      </c>
      <c r="D96" t="s">
        <v>180</v>
      </c>
      <c r="E96" t="s">
        <v>181</v>
      </c>
      <c r="F96" t="s">
        <v>182</v>
      </c>
      <c r="G96">
        <v>25</v>
      </c>
      <c r="H96">
        <v>13</v>
      </c>
      <c r="I96" s="2">
        <v>30</v>
      </c>
      <c r="J96" s="2">
        <v>33</v>
      </c>
      <c r="K96" s="3">
        <v>31.5</v>
      </c>
      <c r="L96" s="4">
        <v>44762</v>
      </c>
      <c r="M96" s="4">
        <v>44759</v>
      </c>
      <c r="N96" s="5">
        <v>64</v>
      </c>
      <c r="O96" s="5">
        <v>61</v>
      </c>
      <c r="P96">
        <v>2.6</v>
      </c>
      <c r="Q96">
        <v>1.2</v>
      </c>
      <c r="R96">
        <v>0</v>
      </c>
      <c r="S96">
        <v>0</v>
      </c>
      <c r="T96">
        <v>0</v>
      </c>
      <c r="U96" t="s">
        <v>58</v>
      </c>
      <c r="V96" s="6">
        <v>0.64228009259259256</v>
      </c>
      <c r="W96">
        <v>25</v>
      </c>
      <c r="X96">
        <v>13</v>
      </c>
      <c r="Y96">
        <v>893</v>
      </c>
      <c r="Z96">
        <v>21.874680000000001</v>
      </c>
      <c r="AA96">
        <v>12.922108</v>
      </c>
      <c r="AB96">
        <v>59.850498000000002</v>
      </c>
      <c r="AC96">
        <v>17.5</v>
      </c>
      <c r="AD96">
        <f t="shared" si="3"/>
        <v>200.39399237615712</v>
      </c>
    </row>
    <row r="97" spans="1:34" x14ac:dyDescent="0.2">
      <c r="A97">
        <v>488</v>
      </c>
      <c r="B97">
        <v>1016</v>
      </c>
      <c r="C97" t="str">
        <f t="shared" si="2"/>
        <v>NP-partial-1016</v>
      </c>
      <c r="D97" t="s">
        <v>180</v>
      </c>
      <c r="E97" t="s">
        <v>181</v>
      </c>
      <c r="F97" t="s">
        <v>182</v>
      </c>
      <c r="G97">
        <v>33</v>
      </c>
      <c r="H97">
        <v>8</v>
      </c>
      <c r="I97" s="2">
        <v>30</v>
      </c>
      <c r="J97" s="2">
        <v>31</v>
      </c>
      <c r="K97" s="3">
        <v>30.5</v>
      </c>
      <c r="L97" s="4">
        <v>44766</v>
      </c>
      <c r="M97" s="4">
        <v>44768</v>
      </c>
      <c r="N97" s="5">
        <v>68</v>
      </c>
      <c r="O97" s="5">
        <v>70</v>
      </c>
      <c r="P97">
        <v>2.7</v>
      </c>
      <c r="Q97">
        <v>1.1000000000000001</v>
      </c>
      <c r="R97">
        <v>1</v>
      </c>
      <c r="S97">
        <v>0</v>
      </c>
      <c r="T97">
        <v>0</v>
      </c>
      <c r="U97" t="s">
        <v>57</v>
      </c>
      <c r="V97" s="6">
        <v>0.58556712962962965</v>
      </c>
      <c r="W97">
        <v>33</v>
      </c>
      <c r="X97">
        <v>8</v>
      </c>
      <c r="Y97">
        <v>1016</v>
      </c>
      <c r="Z97">
        <v>16.984736999999999</v>
      </c>
      <c r="AA97">
        <v>13.724615999999999</v>
      </c>
      <c r="AB97">
        <v>59.728499999999997</v>
      </c>
      <c r="AC97">
        <v>17.5</v>
      </c>
      <c r="AD97">
        <f t="shared" si="3"/>
        <v>154.16323301248204</v>
      </c>
    </row>
    <row r="98" spans="1:34" x14ac:dyDescent="0.2">
      <c r="A98">
        <v>103</v>
      </c>
      <c r="B98">
        <v>631</v>
      </c>
      <c r="C98" t="str">
        <f t="shared" si="2"/>
        <v>NP-partial-631</v>
      </c>
      <c r="D98" t="s">
        <v>218</v>
      </c>
      <c r="E98" t="s">
        <v>219</v>
      </c>
      <c r="F98" t="s">
        <v>220</v>
      </c>
      <c r="G98">
        <v>7</v>
      </c>
      <c r="H98">
        <v>7</v>
      </c>
      <c r="I98" s="2">
        <v>33</v>
      </c>
      <c r="J98" s="2">
        <v>30</v>
      </c>
      <c r="K98" s="3">
        <v>31.5</v>
      </c>
      <c r="L98" s="4">
        <v>44767</v>
      </c>
      <c r="M98" s="4">
        <v>44769</v>
      </c>
      <c r="N98" s="5">
        <v>69</v>
      </c>
      <c r="O98" s="5">
        <v>71</v>
      </c>
      <c r="P98">
        <v>2.6</v>
      </c>
      <c r="Q98">
        <v>1.3</v>
      </c>
      <c r="R98">
        <v>0</v>
      </c>
      <c r="S98">
        <v>0</v>
      </c>
      <c r="T98">
        <v>0</v>
      </c>
      <c r="U98" t="s">
        <v>57</v>
      </c>
      <c r="V98" s="6">
        <v>0.53863425925925923</v>
      </c>
      <c r="W98">
        <v>7</v>
      </c>
      <c r="X98">
        <v>7</v>
      </c>
      <c r="Y98">
        <v>631</v>
      </c>
      <c r="Z98">
        <v>15.293265999999999</v>
      </c>
      <c r="AA98">
        <v>13.234707999999999</v>
      </c>
      <c r="AB98">
        <v>59.842899000000003</v>
      </c>
      <c r="AC98">
        <v>17.5</v>
      </c>
      <c r="AD98">
        <f t="shared" si="3"/>
        <v>139.59869460641747</v>
      </c>
    </row>
    <row r="99" spans="1:34" x14ac:dyDescent="0.2">
      <c r="A99">
        <v>241</v>
      </c>
      <c r="B99">
        <v>769</v>
      </c>
      <c r="C99" t="str">
        <f t="shared" si="2"/>
        <v>NP-partial-769</v>
      </c>
      <c r="D99" t="s">
        <v>218</v>
      </c>
      <c r="E99" t="s">
        <v>219</v>
      </c>
      <c r="F99" t="s">
        <v>220</v>
      </c>
      <c r="G99">
        <v>17</v>
      </c>
      <c r="H99">
        <v>1</v>
      </c>
      <c r="I99" s="2">
        <v>29</v>
      </c>
      <c r="J99" s="2">
        <v>28</v>
      </c>
      <c r="K99" s="3">
        <v>28.5</v>
      </c>
      <c r="L99" s="4">
        <v>44762</v>
      </c>
      <c r="M99" s="4">
        <v>44769</v>
      </c>
      <c r="N99" s="5">
        <v>64</v>
      </c>
      <c r="O99" s="5">
        <v>71</v>
      </c>
      <c r="P99">
        <v>2.7</v>
      </c>
      <c r="Q99">
        <v>1</v>
      </c>
      <c r="R99">
        <v>0</v>
      </c>
      <c r="S99">
        <v>0</v>
      </c>
      <c r="T99">
        <v>0</v>
      </c>
      <c r="U99" t="s">
        <v>56</v>
      </c>
      <c r="V99" s="6">
        <v>0.64049768518518524</v>
      </c>
      <c r="W99">
        <v>17</v>
      </c>
      <c r="X99">
        <v>1</v>
      </c>
      <c r="Y99">
        <v>769</v>
      </c>
      <c r="Z99">
        <v>17.007785999999999</v>
      </c>
      <c r="AA99">
        <v>12.916124</v>
      </c>
      <c r="AB99">
        <v>60.130600000000001</v>
      </c>
      <c r="AC99">
        <v>17.5</v>
      </c>
      <c r="AD99">
        <f t="shared" si="3"/>
        <v>155.81907272713397</v>
      </c>
    </row>
    <row r="100" spans="1:34" x14ac:dyDescent="0.2">
      <c r="A100">
        <v>501</v>
      </c>
      <c r="B100">
        <v>1029</v>
      </c>
      <c r="C100" t="str">
        <f t="shared" si="2"/>
        <v>NP-partial-1029</v>
      </c>
      <c r="D100" t="s">
        <v>218</v>
      </c>
      <c r="E100" t="s">
        <v>219</v>
      </c>
      <c r="F100" t="s">
        <v>220</v>
      </c>
      <c r="G100">
        <v>34</v>
      </c>
      <c r="H100">
        <v>5</v>
      </c>
      <c r="I100" s="2">
        <v>31</v>
      </c>
      <c r="J100" s="2">
        <v>24</v>
      </c>
      <c r="K100" s="3">
        <v>27.5</v>
      </c>
      <c r="L100" s="4">
        <v>44768</v>
      </c>
      <c r="M100" s="4">
        <v>44766</v>
      </c>
      <c r="N100" s="5">
        <v>70</v>
      </c>
      <c r="O100" s="5">
        <v>68</v>
      </c>
      <c r="P100">
        <v>2.6</v>
      </c>
      <c r="Q100">
        <v>1.1000000000000001</v>
      </c>
      <c r="R100">
        <v>0</v>
      </c>
      <c r="S100">
        <v>0</v>
      </c>
      <c r="T100">
        <v>0</v>
      </c>
      <c r="U100" t="s">
        <v>57</v>
      </c>
      <c r="V100" s="6">
        <v>0.50097222222222226</v>
      </c>
      <c r="W100">
        <v>34</v>
      </c>
      <c r="X100">
        <v>5</v>
      </c>
      <c r="Y100">
        <v>1029</v>
      </c>
      <c r="Z100">
        <v>16.313186999999999</v>
      </c>
      <c r="AA100">
        <v>13.844899</v>
      </c>
      <c r="AB100">
        <v>59.587299000000002</v>
      </c>
      <c r="AC100">
        <v>17.5</v>
      </c>
      <c r="AD100">
        <f t="shared" si="3"/>
        <v>147.86142678118969</v>
      </c>
    </row>
    <row r="101" spans="1:34" x14ac:dyDescent="0.2">
      <c r="A101">
        <v>26</v>
      </c>
      <c r="B101">
        <v>554</v>
      </c>
      <c r="C101" t="str">
        <f t="shared" si="2"/>
        <v>NP-partial-554</v>
      </c>
      <c r="D101" t="s">
        <v>336</v>
      </c>
      <c r="E101" t="s">
        <v>337</v>
      </c>
      <c r="F101" t="s">
        <v>338</v>
      </c>
      <c r="G101">
        <v>2</v>
      </c>
      <c r="H101">
        <v>10</v>
      </c>
      <c r="I101" s="2">
        <v>33</v>
      </c>
      <c r="J101" s="2">
        <v>32</v>
      </c>
      <c r="K101" s="3">
        <v>32.5</v>
      </c>
      <c r="L101" s="4">
        <v>44760</v>
      </c>
      <c r="M101" s="4">
        <v>44768</v>
      </c>
      <c r="N101" s="5">
        <v>62</v>
      </c>
      <c r="O101" s="5">
        <v>70</v>
      </c>
      <c r="P101">
        <v>2.9</v>
      </c>
      <c r="Q101">
        <v>1.2</v>
      </c>
      <c r="R101">
        <v>1</v>
      </c>
      <c r="S101">
        <v>0</v>
      </c>
      <c r="T101">
        <v>0</v>
      </c>
      <c r="U101" t="s">
        <v>57</v>
      </c>
      <c r="V101" s="6">
        <v>0.62787037037037041</v>
      </c>
      <c r="W101">
        <v>2</v>
      </c>
      <c r="X101">
        <v>10</v>
      </c>
      <c r="Y101">
        <v>554</v>
      </c>
      <c r="Z101">
        <v>12.7554</v>
      </c>
      <c r="AA101">
        <v>13.497209</v>
      </c>
      <c r="AB101">
        <v>59.688301000000003</v>
      </c>
      <c r="AC101">
        <v>17.5</v>
      </c>
      <c r="AD101">
        <f t="shared" si="3"/>
        <v>116.08050386668322</v>
      </c>
    </row>
    <row r="102" spans="1:34" x14ac:dyDescent="0.2">
      <c r="A102">
        <v>101</v>
      </c>
      <c r="B102">
        <v>629</v>
      </c>
      <c r="C102" t="str">
        <f t="shared" si="2"/>
        <v>NP-partial-629</v>
      </c>
      <c r="D102" t="s">
        <v>336</v>
      </c>
      <c r="E102" t="s">
        <v>337</v>
      </c>
      <c r="F102" t="s">
        <v>338</v>
      </c>
      <c r="G102">
        <v>7</v>
      </c>
      <c r="H102">
        <v>5</v>
      </c>
      <c r="I102" s="2">
        <v>31</v>
      </c>
      <c r="J102" s="2">
        <v>32</v>
      </c>
      <c r="K102" s="3">
        <v>31.5</v>
      </c>
      <c r="L102" s="4">
        <v>44766</v>
      </c>
      <c r="M102" s="4">
        <v>44769</v>
      </c>
      <c r="N102" s="5">
        <v>68</v>
      </c>
      <c r="O102" s="5">
        <v>71</v>
      </c>
      <c r="P102">
        <v>2.8</v>
      </c>
      <c r="Q102">
        <v>1.2</v>
      </c>
      <c r="R102">
        <v>1</v>
      </c>
      <c r="S102">
        <v>0</v>
      </c>
      <c r="T102">
        <v>0</v>
      </c>
      <c r="U102" t="s">
        <v>57</v>
      </c>
      <c r="V102" s="6">
        <v>0.48841435185185184</v>
      </c>
      <c r="W102">
        <v>7</v>
      </c>
      <c r="X102">
        <v>5</v>
      </c>
      <c r="Y102">
        <v>629</v>
      </c>
      <c r="Z102">
        <v>11.909380000000001</v>
      </c>
      <c r="AA102">
        <v>13.461717999999999</v>
      </c>
      <c r="AB102">
        <v>60.123401999999999</v>
      </c>
      <c r="AC102">
        <v>17.5</v>
      </c>
      <c r="AD102">
        <f t="shared" si="3"/>
        <v>108.42576724936016</v>
      </c>
    </row>
    <row r="103" spans="1:34" x14ac:dyDescent="0.2">
      <c r="A103">
        <v>251</v>
      </c>
      <c r="B103">
        <v>779</v>
      </c>
      <c r="C103" t="str">
        <f t="shared" si="2"/>
        <v>NP-partial-779</v>
      </c>
      <c r="D103" t="s">
        <v>336</v>
      </c>
      <c r="E103" t="s">
        <v>337</v>
      </c>
      <c r="F103" t="s">
        <v>338</v>
      </c>
      <c r="G103">
        <v>17</v>
      </c>
      <c r="H103">
        <v>11</v>
      </c>
      <c r="I103" s="2">
        <v>32</v>
      </c>
      <c r="J103" s="2">
        <v>33</v>
      </c>
      <c r="K103" s="3">
        <v>32.5</v>
      </c>
      <c r="L103" s="4">
        <v>44766</v>
      </c>
      <c r="M103" s="4">
        <v>44769</v>
      </c>
      <c r="N103" s="5">
        <v>68</v>
      </c>
      <c r="O103" s="5">
        <v>71</v>
      </c>
      <c r="P103">
        <v>2.9</v>
      </c>
      <c r="Q103">
        <v>1.2</v>
      </c>
      <c r="R103">
        <v>0</v>
      </c>
      <c r="S103">
        <v>0</v>
      </c>
      <c r="T103">
        <v>0</v>
      </c>
      <c r="U103" t="s">
        <v>57</v>
      </c>
      <c r="V103" s="6">
        <v>0.66092592592592592</v>
      </c>
      <c r="W103">
        <v>17</v>
      </c>
      <c r="X103">
        <v>11</v>
      </c>
      <c r="Y103">
        <v>779</v>
      </c>
      <c r="Z103">
        <v>18.576944000000001</v>
      </c>
      <c r="AA103">
        <v>13.710032999999999</v>
      </c>
      <c r="AB103">
        <v>59.751899999999999</v>
      </c>
      <c r="AC103">
        <v>17.5</v>
      </c>
      <c r="AD103">
        <f t="shared" si="3"/>
        <v>168.64351942625322</v>
      </c>
    </row>
    <row r="104" spans="1:34" x14ac:dyDescent="0.2">
      <c r="A104">
        <v>324</v>
      </c>
      <c r="B104">
        <v>852</v>
      </c>
      <c r="C104" t="str">
        <f t="shared" si="2"/>
        <v>NP-partial-852</v>
      </c>
      <c r="D104" t="s">
        <v>336</v>
      </c>
      <c r="E104" t="s">
        <v>337</v>
      </c>
      <c r="F104" t="s">
        <v>338</v>
      </c>
      <c r="G104">
        <v>22</v>
      </c>
      <c r="H104">
        <v>4</v>
      </c>
      <c r="I104" s="2">
        <v>34</v>
      </c>
      <c r="J104" s="2">
        <v>32</v>
      </c>
      <c r="K104" s="3">
        <v>33</v>
      </c>
      <c r="L104" s="4">
        <v>44764</v>
      </c>
      <c r="M104" s="4">
        <v>44769</v>
      </c>
      <c r="N104" s="5">
        <v>66</v>
      </c>
      <c r="O104" s="5">
        <v>71</v>
      </c>
      <c r="P104">
        <v>2.7</v>
      </c>
      <c r="Q104">
        <v>1.2</v>
      </c>
      <c r="R104">
        <v>0</v>
      </c>
      <c r="S104">
        <v>0</v>
      </c>
      <c r="T104">
        <v>0</v>
      </c>
      <c r="U104" t="s">
        <v>56</v>
      </c>
      <c r="V104" s="6">
        <v>0.73858796296296303</v>
      </c>
      <c r="W104">
        <v>22</v>
      </c>
      <c r="X104">
        <v>4</v>
      </c>
      <c r="Y104">
        <v>852</v>
      </c>
      <c r="Z104">
        <v>21.482165999999999</v>
      </c>
      <c r="AA104">
        <v>12.945290999999999</v>
      </c>
      <c r="AB104">
        <v>60.213200000000001</v>
      </c>
      <c r="AC104">
        <v>17.5</v>
      </c>
      <c r="AD104">
        <f t="shared" si="3"/>
        <v>196.74577659641554</v>
      </c>
    </row>
    <row r="105" spans="1:34" x14ac:dyDescent="0.2">
      <c r="A105">
        <v>368</v>
      </c>
      <c r="B105">
        <v>896</v>
      </c>
      <c r="C105" t="str">
        <f t="shared" si="2"/>
        <v>NP-partial-896</v>
      </c>
      <c r="D105" t="s">
        <v>336</v>
      </c>
      <c r="E105" t="s">
        <v>337</v>
      </c>
      <c r="F105" t="s">
        <v>338</v>
      </c>
      <c r="G105">
        <v>25</v>
      </c>
      <c r="H105">
        <v>16</v>
      </c>
      <c r="I105" s="2">
        <v>32</v>
      </c>
      <c r="J105" s="2">
        <v>30</v>
      </c>
      <c r="K105" s="3">
        <v>31</v>
      </c>
      <c r="L105" s="4">
        <v>44768</v>
      </c>
      <c r="M105" s="4">
        <v>44766</v>
      </c>
      <c r="N105" s="5">
        <v>70</v>
      </c>
      <c r="O105" s="5">
        <v>68</v>
      </c>
      <c r="P105">
        <v>2.8</v>
      </c>
      <c r="Q105">
        <v>1.3</v>
      </c>
      <c r="R105">
        <v>1</v>
      </c>
      <c r="S105">
        <v>0</v>
      </c>
      <c r="T105">
        <v>0</v>
      </c>
      <c r="U105" t="s">
        <v>58</v>
      </c>
      <c r="V105" s="6">
        <v>0.69758101851851861</v>
      </c>
      <c r="W105">
        <v>25</v>
      </c>
      <c r="X105">
        <v>16</v>
      </c>
      <c r="Y105">
        <v>896</v>
      </c>
      <c r="Z105">
        <v>20.832685000000001</v>
      </c>
      <c r="AA105">
        <v>13.742424</v>
      </c>
      <c r="AB105">
        <v>59.293700999999999</v>
      </c>
      <c r="AC105">
        <v>17.5</v>
      </c>
      <c r="AD105">
        <f t="shared" si="3"/>
        <v>189.05039049702489</v>
      </c>
    </row>
    <row r="106" spans="1:34" x14ac:dyDescent="0.2">
      <c r="A106">
        <v>514</v>
      </c>
      <c r="B106">
        <v>1042</v>
      </c>
      <c r="C106" t="str">
        <f t="shared" si="2"/>
        <v>NP-partial-1042</v>
      </c>
      <c r="D106" t="s">
        <v>336</v>
      </c>
      <c r="E106" t="s">
        <v>337</v>
      </c>
      <c r="F106" t="s">
        <v>338</v>
      </c>
      <c r="G106">
        <v>35</v>
      </c>
      <c r="H106">
        <v>2</v>
      </c>
      <c r="I106" s="2">
        <v>18</v>
      </c>
      <c r="J106" s="2">
        <v>15</v>
      </c>
      <c r="K106" s="3">
        <v>16.5</v>
      </c>
      <c r="L106" s="4">
        <v>44769</v>
      </c>
      <c r="M106" s="4">
        <v>44766</v>
      </c>
      <c r="N106" s="5">
        <v>71</v>
      </c>
      <c r="O106" s="5">
        <v>68</v>
      </c>
      <c r="P106">
        <v>2.8</v>
      </c>
      <c r="Q106">
        <v>1.3</v>
      </c>
      <c r="R106">
        <v>0</v>
      </c>
      <c r="S106">
        <v>0</v>
      </c>
      <c r="T106">
        <v>0</v>
      </c>
      <c r="U106" t="s">
        <v>56</v>
      </c>
      <c r="V106" s="6">
        <v>0.70094907407407403</v>
      </c>
      <c r="W106">
        <v>35</v>
      </c>
      <c r="X106">
        <v>2</v>
      </c>
      <c r="Y106">
        <v>1042</v>
      </c>
      <c r="Z106">
        <v>11.559513000000001</v>
      </c>
      <c r="AA106">
        <v>13.822874000000001</v>
      </c>
      <c r="AB106">
        <v>59.610301999999997</v>
      </c>
      <c r="AC106" s="80">
        <v>12.083333333333334</v>
      </c>
      <c r="AD106">
        <f t="shared" si="3"/>
        <v>151.78117782679536</v>
      </c>
      <c r="AF106" s="80"/>
    </row>
    <row r="107" spans="1:34" x14ac:dyDescent="0.2">
      <c r="A107">
        <v>4</v>
      </c>
      <c r="B107">
        <v>532</v>
      </c>
      <c r="C107" t="str">
        <f t="shared" si="2"/>
        <v>NP-partial-532</v>
      </c>
      <c r="D107" t="s">
        <v>105</v>
      </c>
      <c r="E107" t="s">
        <v>106</v>
      </c>
      <c r="F107" t="s">
        <v>107</v>
      </c>
      <c r="G107">
        <v>1</v>
      </c>
      <c r="H107">
        <v>4</v>
      </c>
      <c r="I107" s="2">
        <v>29</v>
      </c>
      <c r="J107" s="2">
        <v>29</v>
      </c>
      <c r="K107" s="3">
        <v>29</v>
      </c>
      <c r="L107" s="4">
        <v>44758</v>
      </c>
      <c r="M107" s="4">
        <v>44758</v>
      </c>
      <c r="N107" s="5">
        <v>60</v>
      </c>
      <c r="O107" s="5">
        <v>60</v>
      </c>
      <c r="P107">
        <v>2.6</v>
      </c>
      <c r="Q107">
        <v>1.1000000000000001</v>
      </c>
      <c r="R107">
        <v>0</v>
      </c>
      <c r="S107">
        <v>0</v>
      </c>
      <c r="T107">
        <v>0</v>
      </c>
      <c r="U107" t="s">
        <v>56</v>
      </c>
      <c r="V107" s="6">
        <v>0.73157407407407404</v>
      </c>
      <c r="W107">
        <v>1</v>
      </c>
      <c r="X107">
        <v>4</v>
      </c>
      <c r="Y107">
        <v>532</v>
      </c>
      <c r="Z107">
        <v>16.6098</v>
      </c>
      <c r="AA107">
        <v>11.878456999999999</v>
      </c>
      <c r="AB107">
        <v>60.695999</v>
      </c>
      <c r="AC107">
        <v>17.5</v>
      </c>
      <c r="AD107">
        <f t="shared" si="3"/>
        <v>153.98612072545873</v>
      </c>
    </row>
    <row r="108" spans="1:34" x14ac:dyDescent="0.2">
      <c r="A108">
        <v>110</v>
      </c>
      <c r="B108">
        <v>638</v>
      </c>
      <c r="C108" t="str">
        <f t="shared" si="2"/>
        <v>NP-partial-638</v>
      </c>
      <c r="D108" t="s">
        <v>105</v>
      </c>
      <c r="E108" t="s">
        <v>106</v>
      </c>
      <c r="F108" t="s">
        <v>107</v>
      </c>
      <c r="G108">
        <v>7</v>
      </c>
      <c r="H108">
        <v>14</v>
      </c>
      <c r="I108" s="2">
        <v>26</v>
      </c>
      <c r="J108" s="2">
        <v>25</v>
      </c>
      <c r="K108" s="3">
        <v>25.5</v>
      </c>
      <c r="L108" s="4">
        <v>44762</v>
      </c>
      <c r="M108" s="4">
        <v>44764</v>
      </c>
      <c r="N108" s="5">
        <v>64</v>
      </c>
      <c r="O108" s="5">
        <v>66</v>
      </c>
      <c r="P108">
        <v>2.4</v>
      </c>
      <c r="Q108">
        <v>0.9</v>
      </c>
      <c r="R108">
        <v>0</v>
      </c>
      <c r="S108">
        <v>0</v>
      </c>
      <c r="T108">
        <v>0</v>
      </c>
      <c r="U108" t="s">
        <v>58</v>
      </c>
      <c r="V108" s="6">
        <v>0.65287037037037032</v>
      </c>
      <c r="W108">
        <v>7</v>
      </c>
      <c r="X108">
        <v>14</v>
      </c>
      <c r="Y108">
        <v>638</v>
      </c>
      <c r="Z108">
        <v>14.950485</v>
      </c>
      <c r="AA108">
        <v>12.133241</v>
      </c>
      <c r="AB108">
        <v>60.264899999999997</v>
      </c>
      <c r="AC108">
        <v>17.5</v>
      </c>
      <c r="AD108">
        <f t="shared" si="3"/>
        <v>138.20220469839077</v>
      </c>
    </row>
    <row r="109" spans="1:34" x14ac:dyDescent="0.2">
      <c r="A109">
        <v>182</v>
      </c>
      <c r="B109">
        <v>710</v>
      </c>
      <c r="C109" t="str">
        <f t="shared" si="2"/>
        <v>NP-partial-710</v>
      </c>
      <c r="D109" t="s">
        <v>105</v>
      </c>
      <c r="E109" t="s">
        <v>106</v>
      </c>
      <c r="F109" t="s">
        <v>107</v>
      </c>
      <c r="G109">
        <v>13</v>
      </c>
      <c r="H109">
        <v>6</v>
      </c>
      <c r="I109" s="2">
        <v>33</v>
      </c>
      <c r="J109" s="2">
        <v>29</v>
      </c>
      <c r="K109" s="3">
        <v>31</v>
      </c>
      <c r="L109" s="4">
        <v>44762</v>
      </c>
      <c r="M109" s="4">
        <v>44764</v>
      </c>
      <c r="N109" s="5">
        <v>64</v>
      </c>
      <c r="O109" s="5">
        <v>66</v>
      </c>
      <c r="P109">
        <v>2.6</v>
      </c>
      <c r="Q109">
        <v>1.1000000000000001</v>
      </c>
      <c r="R109">
        <v>0</v>
      </c>
      <c r="S109">
        <v>0</v>
      </c>
      <c r="T109">
        <v>0</v>
      </c>
      <c r="U109" t="s">
        <v>57</v>
      </c>
      <c r="V109" s="6">
        <v>0.51548611111111109</v>
      </c>
      <c r="W109">
        <v>13</v>
      </c>
      <c r="X109">
        <v>6</v>
      </c>
      <c r="Y109">
        <v>710</v>
      </c>
      <c r="Z109">
        <v>22.527491000000001</v>
      </c>
      <c r="AA109">
        <v>13.462115000000001</v>
      </c>
      <c r="AB109">
        <v>59.755302</v>
      </c>
      <c r="AC109">
        <v>17.5</v>
      </c>
      <c r="AD109">
        <f t="shared" si="3"/>
        <v>205.09458011020183</v>
      </c>
      <c r="AH109" s="76" t="s">
        <v>88</v>
      </c>
    </row>
    <row r="110" spans="1:34" x14ac:dyDescent="0.2">
      <c r="A110">
        <v>250</v>
      </c>
      <c r="B110">
        <v>778</v>
      </c>
      <c r="C110" t="str">
        <f t="shared" si="2"/>
        <v>NP-partial-778</v>
      </c>
      <c r="D110" t="s">
        <v>105</v>
      </c>
      <c r="E110" t="s">
        <v>106</v>
      </c>
      <c r="F110" t="s">
        <v>107</v>
      </c>
      <c r="G110">
        <v>17</v>
      </c>
      <c r="H110">
        <v>10</v>
      </c>
      <c r="I110" s="2">
        <v>31</v>
      </c>
      <c r="J110" s="2">
        <v>32</v>
      </c>
      <c r="K110" s="3">
        <v>31.5</v>
      </c>
      <c r="L110" s="4">
        <v>44761</v>
      </c>
      <c r="M110" s="4">
        <v>44764</v>
      </c>
      <c r="N110" s="5">
        <v>63</v>
      </c>
      <c r="O110" s="5">
        <v>66</v>
      </c>
      <c r="P110">
        <v>2.6</v>
      </c>
      <c r="Q110">
        <v>1.1000000000000001</v>
      </c>
      <c r="R110">
        <v>0</v>
      </c>
      <c r="S110">
        <v>0</v>
      </c>
      <c r="T110">
        <v>0</v>
      </c>
      <c r="U110" t="s">
        <v>57</v>
      </c>
      <c r="V110" s="6">
        <v>0.63425925925925919</v>
      </c>
      <c r="W110">
        <v>17</v>
      </c>
      <c r="X110">
        <v>10</v>
      </c>
      <c r="Y110">
        <v>778</v>
      </c>
      <c r="Z110">
        <v>22.105326000000002</v>
      </c>
      <c r="AA110">
        <v>13.609175</v>
      </c>
      <c r="AB110">
        <v>59.642100999999997</v>
      </c>
      <c r="AC110">
        <v>17.5</v>
      </c>
      <c r="AD110">
        <f t="shared" si="3"/>
        <v>200.90910896625738</v>
      </c>
    </row>
    <row r="111" spans="1:34" x14ac:dyDescent="0.2">
      <c r="A111">
        <v>432</v>
      </c>
      <c r="B111">
        <v>960</v>
      </c>
      <c r="C111" t="str">
        <f t="shared" si="2"/>
        <v>NP-partial-960</v>
      </c>
      <c r="D111" t="s">
        <v>105</v>
      </c>
      <c r="E111" t="s">
        <v>106</v>
      </c>
      <c r="F111" t="s">
        <v>107</v>
      </c>
      <c r="G111">
        <v>29</v>
      </c>
      <c r="H111">
        <v>16</v>
      </c>
      <c r="I111" s="2">
        <v>25</v>
      </c>
      <c r="J111" s="2">
        <v>29</v>
      </c>
      <c r="K111" s="3">
        <v>27</v>
      </c>
      <c r="L111" s="4">
        <v>44761</v>
      </c>
      <c r="M111" s="4">
        <v>44759</v>
      </c>
      <c r="N111" s="5">
        <v>63</v>
      </c>
      <c r="O111" s="5">
        <v>61</v>
      </c>
      <c r="P111">
        <v>2.6</v>
      </c>
      <c r="Q111">
        <v>1.2</v>
      </c>
      <c r="R111">
        <v>0</v>
      </c>
      <c r="S111">
        <v>0</v>
      </c>
      <c r="T111">
        <v>0</v>
      </c>
      <c r="U111" t="s">
        <v>58</v>
      </c>
      <c r="V111" s="6">
        <v>0.69874999999999998</v>
      </c>
      <c r="W111">
        <v>29</v>
      </c>
      <c r="X111">
        <v>16</v>
      </c>
      <c r="Y111">
        <v>960</v>
      </c>
      <c r="Z111">
        <v>21.32835</v>
      </c>
      <c r="AA111">
        <v>13.245196999999999</v>
      </c>
      <c r="AB111">
        <v>59.396301000000001</v>
      </c>
      <c r="AC111">
        <v>17.5</v>
      </c>
      <c r="AD111">
        <f t="shared" si="3"/>
        <v>194.66410124316769</v>
      </c>
    </row>
    <row r="112" spans="1:34" x14ac:dyDescent="0.2">
      <c r="A112">
        <v>433</v>
      </c>
      <c r="B112">
        <v>961</v>
      </c>
      <c r="C112" t="str">
        <f t="shared" si="2"/>
        <v>NP-partial-961</v>
      </c>
      <c r="D112" t="s">
        <v>105</v>
      </c>
      <c r="E112" t="s">
        <v>106</v>
      </c>
      <c r="F112" t="s">
        <v>107</v>
      </c>
      <c r="G112">
        <v>30</v>
      </c>
      <c r="H112">
        <v>1</v>
      </c>
      <c r="I112" s="2">
        <v>32</v>
      </c>
      <c r="J112" s="2">
        <v>30</v>
      </c>
      <c r="K112" s="3">
        <v>31</v>
      </c>
      <c r="L112" s="4">
        <v>44762</v>
      </c>
      <c r="M112" s="4">
        <v>44760</v>
      </c>
      <c r="N112" s="5">
        <v>64</v>
      </c>
      <c r="O112" s="5">
        <v>62</v>
      </c>
      <c r="P112">
        <v>2.8</v>
      </c>
      <c r="Q112">
        <v>1.2</v>
      </c>
      <c r="R112">
        <v>0</v>
      </c>
      <c r="S112">
        <v>0</v>
      </c>
      <c r="T112">
        <v>0</v>
      </c>
      <c r="U112" t="s">
        <v>56</v>
      </c>
      <c r="V112" s="6">
        <v>0.64660879629629631</v>
      </c>
      <c r="W112">
        <v>30</v>
      </c>
      <c r="X112">
        <v>1</v>
      </c>
      <c r="Y112">
        <v>961</v>
      </c>
      <c r="Z112">
        <v>21.928473</v>
      </c>
      <c r="AA112">
        <v>12.701191</v>
      </c>
      <c r="AB112">
        <v>60.265498999999998</v>
      </c>
      <c r="AC112">
        <v>17.5</v>
      </c>
      <c r="AD112">
        <f t="shared" si="3"/>
        <v>201.39644085115782</v>
      </c>
    </row>
    <row r="113" spans="1:37" x14ac:dyDescent="0.2">
      <c r="A113">
        <v>37</v>
      </c>
      <c r="B113">
        <v>565</v>
      </c>
      <c r="C113" t="str">
        <f t="shared" si="2"/>
        <v>NP-partial-565</v>
      </c>
      <c r="D113" t="s">
        <v>230</v>
      </c>
      <c r="E113" t="s">
        <v>231</v>
      </c>
      <c r="F113" t="s">
        <v>232</v>
      </c>
      <c r="G113">
        <v>3</v>
      </c>
      <c r="H113">
        <v>5</v>
      </c>
      <c r="I113" s="2">
        <v>30</v>
      </c>
      <c r="J113" s="2">
        <v>29</v>
      </c>
      <c r="K113" s="3">
        <v>29.5</v>
      </c>
      <c r="L113" s="4">
        <v>44760</v>
      </c>
      <c r="M113" s="4">
        <v>44763</v>
      </c>
      <c r="N113" s="5">
        <v>62</v>
      </c>
      <c r="O113" s="5">
        <v>65</v>
      </c>
      <c r="P113">
        <v>2.7</v>
      </c>
      <c r="Q113">
        <v>0.9</v>
      </c>
      <c r="R113">
        <v>1</v>
      </c>
      <c r="S113">
        <v>0</v>
      </c>
      <c r="T113">
        <v>0</v>
      </c>
      <c r="U113" t="s">
        <v>57</v>
      </c>
      <c r="V113" s="6">
        <v>0.48652777777777773</v>
      </c>
      <c r="W113">
        <v>3</v>
      </c>
      <c r="X113">
        <v>5</v>
      </c>
      <c r="Y113">
        <v>565</v>
      </c>
      <c r="Z113">
        <v>15.143990000000001</v>
      </c>
      <c r="AA113">
        <v>12.572474</v>
      </c>
      <c r="AB113">
        <v>60.586101999999997</v>
      </c>
      <c r="AC113">
        <v>17.5</v>
      </c>
      <c r="AD113">
        <f t="shared" si="3"/>
        <v>139.29116966950443</v>
      </c>
    </row>
    <row r="114" spans="1:37" x14ac:dyDescent="0.2">
      <c r="A114">
        <v>105</v>
      </c>
      <c r="B114">
        <v>633</v>
      </c>
      <c r="C114" t="str">
        <f t="shared" si="2"/>
        <v>NP-partial-633</v>
      </c>
      <c r="D114" t="s">
        <v>230</v>
      </c>
      <c r="E114" t="s">
        <v>231</v>
      </c>
      <c r="F114" t="s">
        <v>232</v>
      </c>
      <c r="G114">
        <v>7</v>
      </c>
      <c r="H114">
        <v>9</v>
      </c>
      <c r="I114" s="2">
        <v>33</v>
      </c>
      <c r="J114" s="2">
        <v>30</v>
      </c>
      <c r="K114" s="3">
        <v>31.5</v>
      </c>
      <c r="L114" s="4">
        <v>44763</v>
      </c>
      <c r="M114" s="4">
        <v>44769</v>
      </c>
      <c r="N114" s="5">
        <v>65</v>
      </c>
      <c r="O114" s="5">
        <v>71</v>
      </c>
      <c r="P114">
        <v>2.8</v>
      </c>
      <c r="Q114">
        <v>1.1000000000000001</v>
      </c>
      <c r="R114">
        <v>0</v>
      </c>
      <c r="S114">
        <v>0</v>
      </c>
      <c r="T114">
        <v>0</v>
      </c>
      <c r="U114" t="s">
        <v>57</v>
      </c>
      <c r="V114" s="6">
        <v>0.60276620370370371</v>
      </c>
      <c r="W114">
        <v>7</v>
      </c>
      <c r="X114">
        <v>9</v>
      </c>
      <c r="Y114">
        <v>633</v>
      </c>
      <c r="Z114">
        <v>16.238454999999998</v>
      </c>
      <c r="AA114">
        <v>14.265425</v>
      </c>
      <c r="AB114">
        <v>59.103301999999999</v>
      </c>
      <c r="AC114">
        <v>17.5</v>
      </c>
      <c r="AD114">
        <f t="shared" si="3"/>
        <v>146.46565144025016</v>
      </c>
    </row>
    <row r="115" spans="1:37" x14ac:dyDescent="0.2">
      <c r="A115">
        <v>344</v>
      </c>
      <c r="B115">
        <v>872</v>
      </c>
      <c r="C115" t="str">
        <f t="shared" si="2"/>
        <v>NP-partial-872</v>
      </c>
      <c r="D115" t="s">
        <v>230</v>
      </c>
      <c r="E115" t="s">
        <v>231</v>
      </c>
      <c r="F115" t="s">
        <v>232</v>
      </c>
      <c r="G115">
        <v>23</v>
      </c>
      <c r="H115">
        <v>8</v>
      </c>
      <c r="I115" s="2">
        <v>31</v>
      </c>
      <c r="J115" s="2">
        <v>33</v>
      </c>
      <c r="K115" s="3">
        <v>32</v>
      </c>
      <c r="L115" s="4">
        <v>44765</v>
      </c>
      <c r="M115" s="4">
        <v>44769</v>
      </c>
      <c r="N115" s="5">
        <v>67</v>
      </c>
      <c r="O115" s="5">
        <v>71</v>
      </c>
      <c r="P115">
        <v>2.9</v>
      </c>
      <c r="Q115">
        <v>1.3</v>
      </c>
      <c r="R115">
        <v>0</v>
      </c>
      <c r="S115">
        <v>0</v>
      </c>
      <c r="T115">
        <v>0</v>
      </c>
      <c r="U115" t="s">
        <v>57</v>
      </c>
      <c r="V115" s="6">
        <v>0.58078703703703705</v>
      </c>
      <c r="W115">
        <v>23</v>
      </c>
      <c r="X115">
        <v>8</v>
      </c>
      <c r="Y115">
        <v>872</v>
      </c>
      <c r="Z115">
        <v>22.453227999999999</v>
      </c>
      <c r="AA115">
        <v>13.489032999999999</v>
      </c>
      <c r="AB115">
        <v>59.794800000000002</v>
      </c>
      <c r="AC115">
        <v>17.5</v>
      </c>
      <c r="AD115">
        <f t="shared" si="3"/>
        <v>204.35489028615456</v>
      </c>
    </row>
    <row r="116" spans="1:37" x14ac:dyDescent="0.2">
      <c r="A116">
        <v>348</v>
      </c>
      <c r="B116">
        <v>876</v>
      </c>
      <c r="C116" t="str">
        <f t="shared" si="2"/>
        <v>NP-partial-876</v>
      </c>
      <c r="D116" t="s">
        <v>230</v>
      </c>
      <c r="E116" t="s">
        <v>231</v>
      </c>
      <c r="F116" t="s">
        <v>232</v>
      </c>
      <c r="G116">
        <v>23</v>
      </c>
      <c r="H116">
        <v>12</v>
      </c>
      <c r="I116" s="2">
        <v>31</v>
      </c>
      <c r="J116" s="2">
        <v>32</v>
      </c>
      <c r="K116" s="3">
        <v>31.5</v>
      </c>
      <c r="L116" s="4">
        <v>44765</v>
      </c>
      <c r="M116" s="4">
        <v>44769</v>
      </c>
      <c r="N116" s="5">
        <v>67</v>
      </c>
      <c r="O116" s="5">
        <v>71</v>
      </c>
      <c r="P116">
        <v>2.8</v>
      </c>
      <c r="Q116">
        <v>1.1000000000000001</v>
      </c>
      <c r="R116">
        <v>0</v>
      </c>
      <c r="S116">
        <v>0</v>
      </c>
      <c r="T116">
        <v>0</v>
      </c>
      <c r="U116" t="s">
        <v>57</v>
      </c>
      <c r="V116" s="6">
        <v>0.6867361111111111</v>
      </c>
      <c r="W116">
        <v>23</v>
      </c>
      <c r="X116">
        <v>12</v>
      </c>
      <c r="Y116">
        <v>876</v>
      </c>
      <c r="Z116">
        <v>23.298496</v>
      </c>
      <c r="AA116">
        <v>13.776873999999999</v>
      </c>
      <c r="AB116">
        <v>59.482799999999997</v>
      </c>
      <c r="AC116">
        <v>17.5</v>
      </c>
      <c r="AD116">
        <f t="shared" si="3"/>
        <v>211.34244763887858</v>
      </c>
    </row>
    <row r="117" spans="1:37" x14ac:dyDescent="0.2">
      <c r="A117">
        <v>412</v>
      </c>
      <c r="B117">
        <v>940</v>
      </c>
      <c r="C117" t="str">
        <f t="shared" si="2"/>
        <v>NP-partial-940</v>
      </c>
      <c r="D117" t="s">
        <v>230</v>
      </c>
      <c r="E117" t="s">
        <v>231</v>
      </c>
      <c r="F117" t="s">
        <v>232</v>
      </c>
      <c r="G117">
        <v>28</v>
      </c>
      <c r="H117">
        <v>12</v>
      </c>
      <c r="I117" s="2">
        <v>31</v>
      </c>
      <c r="J117" s="2">
        <v>31</v>
      </c>
      <c r="K117" s="3">
        <v>31</v>
      </c>
      <c r="L117" s="4">
        <v>44769</v>
      </c>
      <c r="M117" s="4">
        <v>44766</v>
      </c>
      <c r="N117" s="5">
        <v>71</v>
      </c>
      <c r="O117" s="5">
        <v>68</v>
      </c>
      <c r="P117">
        <v>2.8</v>
      </c>
      <c r="Q117">
        <v>1.2</v>
      </c>
      <c r="R117">
        <v>0</v>
      </c>
      <c r="S117">
        <v>0</v>
      </c>
      <c r="T117">
        <v>0</v>
      </c>
      <c r="U117" t="s">
        <v>57</v>
      </c>
      <c r="V117" s="6">
        <v>0.68888888888888899</v>
      </c>
      <c r="W117">
        <v>28</v>
      </c>
      <c r="X117">
        <v>12</v>
      </c>
      <c r="Y117">
        <v>940</v>
      </c>
      <c r="Z117">
        <v>24.316731999999998</v>
      </c>
      <c r="AA117">
        <v>16.669201000000001</v>
      </c>
      <c r="AB117">
        <v>57.571201000000002</v>
      </c>
      <c r="AC117">
        <v>17.5</v>
      </c>
      <c r="AD117">
        <f t="shared" si="3"/>
        <v>213.17969496619608</v>
      </c>
    </row>
    <row r="118" spans="1:37" x14ac:dyDescent="0.2">
      <c r="A118">
        <v>469</v>
      </c>
      <c r="B118">
        <v>997</v>
      </c>
      <c r="C118" t="str">
        <f t="shared" si="2"/>
        <v>NP-partial-997</v>
      </c>
      <c r="D118" t="s">
        <v>230</v>
      </c>
      <c r="E118" t="s">
        <v>231</v>
      </c>
      <c r="F118" t="s">
        <v>232</v>
      </c>
      <c r="G118">
        <v>32</v>
      </c>
      <c r="H118">
        <v>5</v>
      </c>
      <c r="I118" s="2">
        <v>33</v>
      </c>
      <c r="J118" s="2">
        <v>26</v>
      </c>
      <c r="K118" s="3">
        <v>29.5</v>
      </c>
      <c r="L118" s="4">
        <v>44769</v>
      </c>
      <c r="M118" s="4">
        <v>44765</v>
      </c>
      <c r="N118" s="5">
        <v>71</v>
      </c>
      <c r="O118" s="5">
        <v>67</v>
      </c>
      <c r="P118">
        <v>2.9</v>
      </c>
      <c r="Q118">
        <v>1.1000000000000001</v>
      </c>
      <c r="R118">
        <v>0</v>
      </c>
      <c r="S118">
        <v>0</v>
      </c>
      <c r="T118">
        <v>0</v>
      </c>
      <c r="U118" t="s">
        <v>57</v>
      </c>
      <c r="V118" s="6">
        <v>0.50003472222222223</v>
      </c>
      <c r="W118">
        <v>32</v>
      </c>
      <c r="X118">
        <v>5</v>
      </c>
      <c r="Y118">
        <v>997</v>
      </c>
      <c r="Z118">
        <v>20.911966</v>
      </c>
      <c r="AA118">
        <v>13.334483000000001</v>
      </c>
      <c r="AB118">
        <v>59.924098999999998</v>
      </c>
      <c r="AC118">
        <v>17.5</v>
      </c>
      <c r="AD118">
        <f t="shared" si="3"/>
        <v>190.66732709290409</v>
      </c>
    </row>
    <row r="119" spans="1:37" x14ac:dyDescent="0.2">
      <c r="A119">
        <v>69</v>
      </c>
      <c r="B119">
        <v>597</v>
      </c>
      <c r="C119" t="str">
        <f t="shared" si="2"/>
        <v>NP-partial-597</v>
      </c>
      <c r="D119" t="s">
        <v>197</v>
      </c>
      <c r="E119" t="s">
        <v>198</v>
      </c>
      <c r="F119" t="s">
        <v>199</v>
      </c>
      <c r="G119">
        <v>5</v>
      </c>
      <c r="H119">
        <v>5</v>
      </c>
      <c r="I119" s="2">
        <v>31</v>
      </c>
      <c r="J119" s="2">
        <v>34</v>
      </c>
      <c r="K119" s="3">
        <v>32.5</v>
      </c>
      <c r="L119" s="4">
        <v>44762</v>
      </c>
      <c r="M119" s="4">
        <v>44765</v>
      </c>
      <c r="N119" s="5">
        <v>64</v>
      </c>
      <c r="O119" s="5">
        <v>67</v>
      </c>
      <c r="P119">
        <v>2.8</v>
      </c>
      <c r="Q119">
        <v>1.3</v>
      </c>
      <c r="R119">
        <v>0</v>
      </c>
      <c r="S119">
        <v>0</v>
      </c>
      <c r="T119">
        <v>0</v>
      </c>
      <c r="U119" t="s">
        <v>57</v>
      </c>
      <c r="V119" s="6">
        <v>0.48744212962962963</v>
      </c>
      <c r="W119">
        <v>5</v>
      </c>
      <c r="X119">
        <v>5</v>
      </c>
      <c r="Y119">
        <v>597</v>
      </c>
      <c r="Z119">
        <v>16.512003</v>
      </c>
      <c r="AA119">
        <v>12.386366000000001</v>
      </c>
      <c r="AB119">
        <v>60.681899999999999</v>
      </c>
      <c r="AC119">
        <v>17.5</v>
      </c>
      <c r="AD119">
        <f t="shared" si="3"/>
        <v>152.19715529350117</v>
      </c>
      <c r="AK119" s="76" t="s">
        <v>88</v>
      </c>
    </row>
    <row r="120" spans="1:37" x14ac:dyDescent="0.2">
      <c r="A120">
        <v>126</v>
      </c>
      <c r="B120">
        <v>654</v>
      </c>
      <c r="C120" t="str">
        <f t="shared" si="2"/>
        <v>NP-partial-654</v>
      </c>
      <c r="D120" t="s">
        <v>197</v>
      </c>
      <c r="E120" t="s">
        <v>198</v>
      </c>
      <c r="F120" t="s">
        <v>199</v>
      </c>
      <c r="G120">
        <v>8</v>
      </c>
      <c r="H120">
        <v>14</v>
      </c>
      <c r="I120" s="2">
        <v>32</v>
      </c>
      <c r="J120" s="2">
        <v>33</v>
      </c>
      <c r="K120" s="3">
        <v>32.5</v>
      </c>
      <c r="L120" s="4">
        <v>44761</v>
      </c>
      <c r="M120" s="4">
        <v>44762</v>
      </c>
      <c r="N120" s="5">
        <v>63</v>
      </c>
      <c r="O120" s="5">
        <v>64</v>
      </c>
      <c r="P120">
        <v>2.6</v>
      </c>
      <c r="Q120">
        <v>1</v>
      </c>
      <c r="R120">
        <v>0</v>
      </c>
      <c r="S120">
        <v>0</v>
      </c>
      <c r="T120">
        <v>0</v>
      </c>
      <c r="U120" t="s">
        <v>58</v>
      </c>
      <c r="V120" s="6">
        <v>0.65318287037037037</v>
      </c>
      <c r="W120">
        <v>8</v>
      </c>
      <c r="X120">
        <v>14</v>
      </c>
      <c r="Y120">
        <v>654</v>
      </c>
      <c r="Z120">
        <v>16.365791000000002</v>
      </c>
      <c r="AA120">
        <v>11.458591</v>
      </c>
      <c r="AB120">
        <v>60.638199</v>
      </c>
      <c r="AC120">
        <v>17.5</v>
      </c>
      <c r="AD120">
        <f t="shared" si="3"/>
        <v>152.44686988079087</v>
      </c>
    </row>
    <row r="121" spans="1:37" x14ac:dyDescent="0.2">
      <c r="A121">
        <v>312</v>
      </c>
      <c r="B121">
        <v>840</v>
      </c>
      <c r="C121" t="str">
        <f t="shared" si="2"/>
        <v>NP-partial-840</v>
      </c>
      <c r="D121" t="s">
        <v>197</v>
      </c>
      <c r="E121" t="s">
        <v>198</v>
      </c>
      <c r="F121" t="s">
        <v>199</v>
      </c>
      <c r="G121">
        <v>21</v>
      </c>
      <c r="H121">
        <v>8</v>
      </c>
      <c r="I121" s="2">
        <v>28</v>
      </c>
      <c r="J121" s="2">
        <v>34</v>
      </c>
      <c r="K121" s="3">
        <v>31</v>
      </c>
      <c r="L121" s="4">
        <v>44762</v>
      </c>
      <c r="M121" s="4">
        <v>44764</v>
      </c>
      <c r="N121" s="5">
        <v>64</v>
      </c>
      <c r="O121" s="5">
        <v>66</v>
      </c>
      <c r="P121">
        <v>2.9</v>
      </c>
      <c r="Q121">
        <v>1.3</v>
      </c>
      <c r="R121">
        <v>2</v>
      </c>
      <c r="S121">
        <v>0</v>
      </c>
      <c r="T121">
        <v>0</v>
      </c>
      <c r="U121" t="s">
        <v>57</v>
      </c>
      <c r="V121" s="6">
        <v>0.57975694444444448</v>
      </c>
      <c r="W121">
        <v>21</v>
      </c>
      <c r="X121">
        <v>8</v>
      </c>
      <c r="Y121">
        <v>840</v>
      </c>
      <c r="Z121">
        <v>16.139187</v>
      </c>
      <c r="AA121">
        <v>13.308308</v>
      </c>
      <c r="AB121">
        <v>59.714297999999999</v>
      </c>
      <c r="AC121">
        <v>17.5</v>
      </c>
      <c r="AD121">
        <f t="shared" si="3"/>
        <v>147.19539221581604</v>
      </c>
    </row>
    <row r="122" spans="1:37" x14ac:dyDescent="0.2">
      <c r="A122">
        <v>332</v>
      </c>
      <c r="B122">
        <v>860</v>
      </c>
      <c r="C122" t="str">
        <f t="shared" si="2"/>
        <v>NP-partial-860</v>
      </c>
      <c r="D122" t="s">
        <v>197</v>
      </c>
      <c r="E122" t="s">
        <v>198</v>
      </c>
      <c r="F122" t="s">
        <v>199</v>
      </c>
      <c r="G122">
        <v>22</v>
      </c>
      <c r="H122">
        <v>12</v>
      </c>
      <c r="I122" s="2">
        <v>29</v>
      </c>
      <c r="J122" s="2">
        <v>32</v>
      </c>
      <c r="K122" s="3">
        <v>30.5</v>
      </c>
      <c r="L122" s="4">
        <v>44764</v>
      </c>
      <c r="M122" s="4">
        <v>44768</v>
      </c>
      <c r="N122" s="5">
        <v>66</v>
      </c>
      <c r="O122" s="5">
        <v>70</v>
      </c>
      <c r="P122">
        <v>3</v>
      </c>
      <c r="Q122">
        <v>1.4</v>
      </c>
      <c r="R122">
        <v>0</v>
      </c>
      <c r="S122">
        <v>0</v>
      </c>
      <c r="T122">
        <v>0</v>
      </c>
      <c r="U122" t="s">
        <v>57</v>
      </c>
      <c r="V122" s="6">
        <v>0.68636574074074075</v>
      </c>
      <c r="W122">
        <v>22</v>
      </c>
      <c r="X122">
        <v>12</v>
      </c>
      <c r="Y122">
        <v>860</v>
      </c>
      <c r="Z122">
        <v>18.204037</v>
      </c>
      <c r="AA122">
        <v>12.754825</v>
      </c>
      <c r="AB122">
        <v>60.311400999999996</v>
      </c>
      <c r="AC122">
        <v>17.5</v>
      </c>
      <c r="AD122">
        <f t="shared" si="3"/>
        <v>167.08759568333645</v>
      </c>
    </row>
    <row r="123" spans="1:37" x14ac:dyDescent="0.2">
      <c r="A123">
        <v>378</v>
      </c>
      <c r="B123">
        <v>906</v>
      </c>
      <c r="C123" t="str">
        <f t="shared" si="2"/>
        <v>NP-partial-906</v>
      </c>
      <c r="D123" t="s">
        <v>197</v>
      </c>
      <c r="E123" t="s">
        <v>198</v>
      </c>
      <c r="F123" t="s">
        <v>199</v>
      </c>
      <c r="G123">
        <v>26</v>
      </c>
      <c r="H123">
        <v>10</v>
      </c>
      <c r="I123" s="2">
        <v>34</v>
      </c>
      <c r="J123" s="2">
        <v>32</v>
      </c>
      <c r="K123" s="3">
        <v>33</v>
      </c>
      <c r="L123" s="4">
        <v>44768</v>
      </c>
      <c r="M123" s="4">
        <v>44764</v>
      </c>
      <c r="N123" s="5">
        <v>70</v>
      </c>
      <c r="O123" s="5">
        <v>66</v>
      </c>
      <c r="P123">
        <v>3</v>
      </c>
      <c r="Q123">
        <v>1.4</v>
      </c>
      <c r="R123">
        <v>1</v>
      </c>
      <c r="S123">
        <v>0</v>
      </c>
      <c r="T123">
        <v>0</v>
      </c>
      <c r="U123" t="s">
        <v>57</v>
      </c>
      <c r="V123" s="6">
        <v>0.63921296296296293</v>
      </c>
      <c r="W123">
        <v>26</v>
      </c>
      <c r="X123">
        <v>10</v>
      </c>
      <c r="Y123">
        <v>906</v>
      </c>
      <c r="Z123">
        <v>18.328306000000001</v>
      </c>
      <c r="AA123">
        <v>12.88955</v>
      </c>
      <c r="AB123">
        <v>60.238300000000002</v>
      </c>
      <c r="AC123">
        <v>17.5</v>
      </c>
      <c r="AD123">
        <f t="shared" si="3"/>
        <v>167.96843134115159</v>
      </c>
    </row>
    <row r="124" spans="1:37" x14ac:dyDescent="0.2">
      <c r="A124">
        <v>502</v>
      </c>
      <c r="B124">
        <v>1030</v>
      </c>
      <c r="C124" t="str">
        <f t="shared" si="2"/>
        <v>NP-partial-1030</v>
      </c>
      <c r="D124" t="s">
        <v>197</v>
      </c>
      <c r="E124" t="s">
        <v>198</v>
      </c>
      <c r="F124" t="s">
        <v>199</v>
      </c>
      <c r="G124">
        <v>34</v>
      </c>
      <c r="H124">
        <v>6</v>
      </c>
      <c r="I124" s="2">
        <v>29</v>
      </c>
      <c r="J124" s="2">
        <v>29</v>
      </c>
      <c r="K124" s="3">
        <v>29</v>
      </c>
      <c r="L124" s="4">
        <v>44765</v>
      </c>
      <c r="M124" s="4">
        <v>44762</v>
      </c>
      <c r="N124" s="5">
        <v>67</v>
      </c>
      <c r="O124" s="5">
        <v>64</v>
      </c>
      <c r="P124">
        <v>2.9</v>
      </c>
      <c r="Q124">
        <v>1.3</v>
      </c>
      <c r="R124">
        <v>0</v>
      </c>
      <c r="S124">
        <v>0</v>
      </c>
      <c r="T124">
        <v>0</v>
      </c>
      <c r="U124" t="s">
        <v>57</v>
      </c>
      <c r="V124" s="6">
        <v>0.5248032407407407</v>
      </c>
      <c r="W124">
        <v>34</v>
      </c>
      <c r="X124">
        <v>6</v>
      </c>
      <c r="Y124">
        <v>1030</v>
      </c>
      <c r="Z124">
        <v>19.546576999999999</v>
      </c>
      <c r="AA124">
        <v>13.053782</v>
      </c>
      <c r="AB124">
        <v>60.111801</v>
      </c>
      <c r="AC124">
        <v>17.5</v>
      </c>
      <c r="AD124">
        <f t="shared" si="3"/>
        <v>178.79546229686375</v>
      </c>
    </row>
    <row r="125" spans="1:37" x14ac:dyDescent="0.2">
      <c r="A125">
        <v>52</v>
      </c>
      <c r="B125">
        <v>580</v>
      </c>
      <c r="C125" t="str">
        <f t="shared" si="2"/>
        <v>NP-partial-580</v>
      </c>
      <c r="D125" t="s">
        <v>292</v>
      </c>
      <c r="E125" t="s">
        <v>293</v>
      </c>
      <c r="F125" t="s">
        <v>294</v>
      </c>
      <c r="G125">
        <v>4</v>
      </c>
      <c r="H125">
        <v>4</v>
      </c>
      <c r="I125" s="2">
        <v>33</v>
      </c>
      <c r="J125" s="2">
        <v>32</v>
      </c>
      <c r="K125" s="3">
        <v>32.5</v>
      </c>
      <c r="L125" s="4">
        <v>44758</v>
      </c>
      <c r="M125" s="4">
        <v>44762</v>
      </c>
      <c r="N125" s="5">
        <v>60</v>
      </c>
      <c r="O125" s="5">
        <v>64</v>
      </c>
      <c r="P125">
        <v>2.5</v>
      </c>
      <c r="Q125">
        <v>1</v>
      </c>
      <c r="R125">
        <v>1</v>
      </c>
      <c r="S125">
        <v>0</v>
      </c>
      <c r="T125">
        <v>0</v>
      </c>
      <c r="U125" t="s">
        <v>56</v>
      </c>
      <c r="V125" s="6">
        <v>0.73252314814814812</v>
      </c>
      <c r="W125">
        <v>4</v>
      </c>
      <c r="X125">
        <v>4</v>
      </c>
      <c r="Y125">
        <v>580</v>
      </c>
      <c r="Z125">
        <v>16.535354999999999</v>
      </c>
      <c r="AA125">
        <v>12.835575</v>
      </c>
      <c r="AB125">
        <v>60.110000999999997</v>
      </c>
      <c r="AC125">
        <v>17.5</v>
      </c>
      <c r="AD125">
        <f t="shared" si="3"/>
        <v>151.63095664796597</v>
      </c>
    </row>
    <row r="126" spans="1:37" x14ac:dyDescent="0.2">
      <c r="A126">
        <v>57</v>
      </c>
      <c r="B126">
        <v>585</v>
      </c>
      <c r="C126" t="str">
        <f t="shared" si="2"/>
        <v>NP-partial-585</v>
      </c>
      <c r="D126" t="s">
        <v>292</v>
      </c>
      <c r="E126" t="s">
        <v>293</v>
      </c>
      <c r="F126" t="s">
        <v>294</v>
      </c>
      <c r="G126">
        <v>4</v>
      </c>
      <c r="H126">
        <v>9</v>
      </c>
      <c r="I126" s="2">
        <v>30</v>
      </c>
      <c r="J126" s="2">
        <v>31</v>
      </c>
      <c r="K126" s="3">
        <v>30.5</v>
      </c>
      <c r="L126" s="4">
        <v>44760</v>
      </c>
      <c r="M126" s="4">
        <v>44770</v>
      </c>
      <c r="N126" s="5">
        <v>62</v>
      </c>
      <c r="O126" s="5">
        <v>72</v>
      </c>
      <c r="P126">
        <v>2.4</v>
      </c>
      <c r="Q126">
        <v>0.9</v>
      </c>
      <c r="R126">
        <v>0</v>
      </c>
      <c r="S126">
        <v>0</v>
      </c>
      <c r="T126">
        <v>0</v>
      </c>
      <c r="U126" t="s">
        <v>57</v>
      </c>
      <c r="V126" s="6">
        <v>0.60127314814814814</v>
      </c>
      <c r="W126">
        <v>4</v>
      </c>
      <c r="X126">
        <v>9</v>
      </c>
      <c r="Y126">
        <v>585</v>
      </c>
      <c r="Z126">
        <v>15.118798999999999</v>
      </c>
      <c r="AA126">
        <v>12.839733000000001</v>
      </c>
      <c r="AB126">
        <v>60.279701000000003</v>
      </c>
      <c r="AC126">
        <v>17.5</v>
      </c>
      <c r="AD126">
        <f t="shared" si="3"/>
        <v>138.63437451342722</v>
      </c>
    </row>
    <row r="127" spans="1:37" x14ac:dyDescent="0.2">
      <c r="A127">
        <v>186</v>
      </c>
      <c r="B127">
        <v>714</v>
      </c>
      <c r="C127" t="str">
        <f t="shared" si="2"/>
        <v>NP-partial-714</v>
      </c>
      <c r="D127" t="s">
        <v>292</v>
      </c>
      <c r="E127" t="s">
        <v>293</v>
      </c>
      <c r="F127" t="s">
        <v>294</v>
      </c>
      <c r="G127">
        <v>13</v>
      </c>
      <c r="H127">
        <v>10</v>
      </c>
      <c r="I127" s="2">
        <v>30</v>
      </c>
      <c r="J127" s="2">
        <v>32</v>
      </c>
      <c r="K127" s="3">
        <v>31</v>
      </c>
      <c r="L127" s="4">
        <v>44760</v>
      </c>
      <c r="M127" s="4">
        <v>44763</v>
      </c>
      <c r="N127" s="5">
        <v>62</v>
      </c>
      <c r="O127" s="5">
        <v>65</v>
      </c>
      <c r="P127">
        <v>2.4</v>
      </c>
      <c r="Q127">
        <v>1</v>
      </c>
      <c r="R127">
        <v>0</v>
      </c>
      <c r="S127">
        <v>0</v>
      </c>
      <c r="T127">
        <v>0</v>
      </c>
      <c r="U127" t="s">
        <v>57</v>
      </c>
      <c r="V127" s="6">
        <v>0.63271990740740736</v>
      </c>
      <c r="W127">
        <v>13</v>
      </c>
      <c r="X127">
        <v>10</v>
      </c>
      <c r="Y127">
        <v>714</v>
      </c>
      <c r="Z127">
        <v>15.939999</v>
      </c>
      <c r="AA127">
        <v>12.899975</v>
      </c>
      <c r="AB127">
        <v>60.250999</v>
      </c>
      <c r="AC127">
        <v>17.5</v>
      </c>
      <c r="AD127">
        <f t="shared" si="3"/>
        <v>146.06348268224349</v>
      </c>
    </row>
    <row r="128" spans="1:37" x14ac:dyDescent="0.2">
      <c r="A128">
        <v>341</v>
      </c>
      <c r="B128">
        <v>869</v>
      </c>
      <c r="C128" t="str">
        <f t="shared" si="2"/>
        <v>NP-partial-869</v>
      </c>
      <c r="D128" t="s">
        <v>292</v>
      </c>
      <c r="E128" t="s">
        <v>293</v>
      </c>
      <c r="F128" t="s">
        <v>294</v>
      </c>
      <c r="G128">
        <v>23</v>
      </c>
      <c r="H128">
        <v>5</v>
      </c>
      <c r="I128" s="2">
        <v>32</v>
      </c>
      <c r="J128" s="2">
        <v>31</v>
      </c>
      <c r="K128" s="3">
        <v>31.5</v>
      </c>
      <c r="L128" s="4">
        <v>44762</v>
      </c>
      <c r="M128" s="4">
        <v>44765</v>
      </c>
      <c r="N128" s="5">
        <v>64</v>
      </c>
      <c r="O128" s="5">
        <v>67</v>
      </c>
      <c r="P128">
        <v>2.6</v>
      </c>
      <c r="Q128">
        <v>1.6</v>
      </c>
      <c r="R128">
        <v>0</v>
      </c>
      <c r="S128">
        <v>0</v>
      </c>
      <c r="T128">
        <v>0</v>
      </c>
      <c r="U128" t="s">
        <v>57</v>
      </c>
      <c r="V128" s="6">
        <v>0.49612268518518521</v>
      </c>
      <c r="W128">
        <v>23</v>
      </c>
      <c r="X128">
        <v>5</v>
      </c>
      <c r="Y128">
        <v>869</v>
      </c>
      <c r="Z128">
        <v>17.308197</v>
      </c>
      <c r="AA128">
        <v>13.298367000000001</v>
      </c>
      <c r="AB128">
        <v>60.063201999999997</v>
      </c>
      <c r="AC128">
        <v>17.5</v>
      </c>
      <c r="AD128">
        <f t="shared" si="3"/>
        <v>157.87530010561318</v>
      </c>
    </row>
    <row r="129" spans="1:30" x14ac:dyDescent="0.2">
      <c r="A129">
        <v>377</v>
      </c>
      <c r="B129">
        <v>905</v>
      </c>
      <c r="C129" t="str">
        <f t="shared" si="2"/>
        <v>NP-partial-905</v>
      </c>
      <c r="D129" t="s">
        <v>292</v>
      </c>
      <c r="E129" t="s">
        <v>293</v>
      </c>
      <c r="F129" t="s">
        <v>294</v>
      </c>
      <c r="G129">
        <v>26</v>
      </c>
      <c r="H129">
        <v>9</v>
      </c>
      <c r="I129" s="2">
        <v>31</v>
      </c>
      <c r="J129" s="2">
        <v>30</v>
      </c>
      <c r="K129" s="3">
        <v>30.5</v>
      </c>
      <c r="L129" s="4">
        <v>44765</v>
      </c>
      <c r="M129" s="4">
        <v>44762</v>
      </c>
      <c r="N129" s="5">
        <v>67</v>
      </c>
      <c r="O129" s="5">
        <v>64</v>
      </c>
      <c r="P129">
        <v>2.5</v>
      </c>
      <c r="Q129">
        <v>1.2</v>
      </c>
      <c r="R129">
        <v>0</v>
      </c>
      <c r="S129">
        <v>0</v>
      </c>
      <c r="T129">
        <v>0</v>
      </c>
      <c r="U129" t="s">
        <v>57</v>
      </c>
      <c r="V129" s="6">
        <v>0.61245370370370367</v>
      </c>
      <c r="W129">
        <v>26</v>
      </c>
      <c r="X129">
        <v>9</v>
      </c>
      <c r="Y129">
        <v>905</v>
      </c>
      <c r="Z129">
        <v>18.377848</v>
      </c>
      <c r="AA129">
        <v>12.6524</v>
      </c>
      <c r="AB129">
        <v>60.425800000000002</v>
      </c>
      <c r="AC129">
        <v>17.5</v>
      </c>
      <c r="AD129">
        <f t="shared" si="3"/>
        <v>168.88096968826636</v>
      </c>
    </row>
    <row r="130" spans="1:30" x14ac:dyDescent="0.2">
      <c r="A130">
        <v>422</v>
      </c>
      <c r="B130">
        <v>950</v>
      </c>
      <c r="C130" t="str">
        <f t="shared" si="2"/>
        <v>NP-partial-950</v>
      </c>
      <c r="D130" t="s">
        <v>292</v>
      </c>
      <c r="E130" t="s">
        <v>293</v>
      </c>
      <c r="F130" t="s">
        <v>294</v>
      </c>
      <c r="G130">
        <v>29</v>
      </c>
      <c r="H130">
        <v>6</v>
      </c>
      <c r="I130" s="2">
        <v>32</v>
      </c>
      <c r="J130" s="2">
        <v>32</v>
      </c>
      <c r="K130" s="3">
        <v>32</v>
      </c>
      <c r="L130" s="4">
        <v>44768</v>
      </c>
      <c r="M130" s="4">
        <v>44763</v>
      </c>
      <c r="N130" s="5">
        <v>70</v>
      </c>
      <c r="O130" s="5">
        <v>65</v>
      </c>
      <c r="P130">
        <v>2.6</v>
      </c>
      <c r="Q130">
        <v>1.2</v>
      </c>
      <c r="R130">
        <v>0</v>
      </c>
      <c r="S130">
        <v>0</v>
      </c>
      <c r="T130">
        <v>0</v>
      </c>
      <c r="U130" t="s">
        <v>57</v>
      </c>
      <c r="V130" s="6">
        <v>0.52261574074074069</v>
      </c>
      <c r="W130">
        <v>29</v>
      </c>
      <c r="X130">
        <v>6</v>
      </c>
      <c r="Y130">
        <v>950</v>
      </c>
      <c r="Z130">
        <v>17.258939999999999</v>
      </c>
      <c r="AA130">
        <v>13.491282999999999</v>
      </c>
      <c r="AB130">
        <v>59.837798999999997</v>
      </c>
      <c r="AC130">
        <v>17.5</v>
      </c>
      <c r="AD130">
        <f t="shared" si="3"/>
        <v>157.0757247173045</v>
      </c>
    </row>
    <row r="131" spans="1:30" x14ac:dyDescent="0.2">
      <c r="A131">
        <v>78</v>
      </c>
      <c r="B131">
        <v>606</v>
      </c>
      <c r="C131" t="str">
        <f t="shared" si="2"/>
        <v>NP-partial-606</v>
      </c>
      <c r="D131" t="s">
        <v>212</v>
      </c>
      <c r="E131" t="s">
        <v>213</v>
      </c>
      <c r="F131" t="s">
        <v>214</v>
      </c>
      <c r="G131">
        <v>5</v>
      </c>
      <c r="H131">
        <v>14</v>
      </c>
      <c r="I131" s="2">
        <v>31</v>
      </c>
      <c r="J131" s="2">
        <v>32</v>
      </c>
      <c r="K131" s="3">
        <v>31.5</v>
      </c>
      <c r="L131" s="4">
        <v>44760</v>
      </c>
      <c r="M131" s="4">
        <v>44763</v>
      </c>
      <c r="N131" s="5">
        <v>62</v>
      </c>
      <c r="O131" s="5">
        <v>65</v>
      </c>
      <c r="P131">
        <v>2.8</v>
      </c>
      <c r="Q131">
        <v>1.1000000000000001</v>
      </c>
      <c r="R131">
        <v>0</v>
      </c>
      <c r="S131">
        <v>0</v>
      </c>
      <c r="T131">
        <v>0</v>
      </c>
      <c r="U131" t="s">
        <v>58</v>
      </c>
      <c r="V131" s="6">
        <v>0.65221064814814811</v>
      </c>
      <c r="W131">
        <v>5</v>
      </c>
      <c r="X131">
        <v>14</v>
      </c>
      <c r="Y131">
        <v>606</v>
      </c>
      <c r="Z131">
        <v>16.589372999999998</v>
      </c>
      <c r="AA131">
        <v>11.378382</v>
      </c>
      <c r="AB131">
        <v>60.738300000000002</v>
      </c>
      <c r="AC131">
        <v>17.5</v>
      </c>
      <c r="AD131">
        <f t="shared" si="3"/>
        <v>154.66951688989684</v>
      </c>
    </row>
    <row r="132" spans="1:30" x14ac:dyDescent="0.2">
      <c r="A132">
        <v>115</v>
      </c>
      <c r="B132">
        <v>643</v>
      </c>
      <c r="C132" t="str">
        <f t="shared" si="2"/>
        <v>NP-partial-643</v>
      </c>
      <c r="D132" t="s">
        <v>212</v>
      </c>
      <c r="E132" t="s">
        <v>213</v>
      </c>
      <c r="F132" t="s">
        <v>214</v>
      </c>
      <c r="G132">
        <v>8</v>
      </c>
      <c r="H132">
        <v>3</v>
      </c>
      <c r="I132" s="2">
        <v>33</v>
      </c>
      <c r="J132" s="2">
        <v>30</v>
      </c>
      <c r="K132" s="3">
        <v>31.5</v>
      </c>
      <c r="L132" s="4">
        <v>44759</v>
      </c>
      <c r="M132" s="4">
        <v>44763</v>
      </c>
      <c r="N132" s="5">
        <v>61</v>
      </c>
      <c r="O132" s="5">
        <v>65</v>
      </c>
      <c r="P132">
        <v>2.7</v>
      </c>
      <c r="Q132">
        <v>1</v>
      </c>
      <c r="R132">
        <v>0</v>
      </c>
      <c r="S132">
        <v>0</v>
      </c>
      <c r="T132">
        <v>0</v>
      </c>
      <c r="U132" t="s">
        <v>56</v>
      </c>
      <c r="V132" s="6">
        <v>0.7165393518518518</v>
      </c>
      <c r="W132">
        <v>8</v>
      </c>
      <c r="X132">
        <v>3</v>
      </c>
      <c r="Y132">
        <v>643</v>
      </c>
      <c r="Z132">
        <v>15.067213000000001</v>
      </c>
      <c r="AA132">
        <v>12.311258</v>
      </c>
      <c r="AB132">
        <v>60.5839</v>
      </c>
      <c r="AC132">
        <v>17.5</v>
      </c>
      <c r="AD132">
        <f t="shared" si="3"/>
        <v>138.99905559908939</v>
      </c>
    </row>
    <row r="133" spans="1:30" x14ac:dyDescent="0.2">
      <c r="A133">
        <v>185</v>
      </c>
      <c r="B133">
        <v>713</v>
      </c>
      <c r="C133" t="str">
        <f t="shared" ref="C133:C196" si="4">"NP-partial-"&amp;B133</f>
        <v>NP-partial-713</v>
      </c>
      <c r="D133" t="s">
        <v>212</v>
      </c>
      <c r="E133" t="s">
        <v>213</v>
      </c>
      <c r="F133" t="s">
        <v>214</v>
      </c>
      <c r="G133">
        <v>13</v>
      </c>
      <c r="H133">
        <v>9</v>
      </c>
      <c r="I133" s="2">
        <v>32</v>
      </c>
      <c r="J133" s="2">
        <v>30</v>
      </c>
      <c r="K133" s="3">
        <v>31</v>
      </c>
      <c r="L133" s="4">
        <v>44758</v>
      </c>
      <c r="M133" s="4">
        <v>44762</v>
      </c>
      <c r="N133" s="5">
        <v>60</v>
      </c>
      <c r="O133" s="5">
        <v>64</v>
      </c>
      <c r="P133">
        <v>2.6</v>
      </c>
      <c r="Q133">
        <v>1.1000000000000001</v>
      </c>
      <c r="R133">
        <v>0</v>
      </c>
      <c r="S133">
        <v>0</v>
      </c>
      <c r="T133">
        <v>0</v>
      </c>
      <c r="U133" t="s">
        <v>57</v>
      </c>
      <c r="V133" s="6">
        <v>0.60601851851851851</v>
      </c>
      <c r="W133">
        <v>13</v>
      </c>
      <c r="X133">
        <v>9</v>
      </c>
      <c r="Y133">
        <v>713</v>
      </c>
      <c r="Z133">
        <v>11.436272000000001</v>
      </c>
      <c r="AA133">
        <v>12.912991</v>
      </c>
      <c r="AB133">
        <v>60.144699000000003</v>
      </c>
      <c r="AC133">
        <v>17.5</v>
      </c>
      <c r="AD133">
        <f t="shared" ref="AD133:AD196" si="5">((Z133*(1-(AA133/100)))/47.32)*(43560/(5*AC133))</f>
        <v>104.77868246839735</v>
      </c>
    </row>
    <row r="134" spans="1:30" x14ac:dyDescent="0.2">
      <c r="A134">
        <v>242</v>
      </c>
      <c r="B134">
        <v>770</v>
      </c>
      <c r="C134" t="str">
        <f t="shared" si="4"/>
        <v>NP-partial-770</v>
      </c>
      <c r="D134" t="s">
        <v>212</v>
      </c>
      <c r="E134" t="s">
        <v>213</v>
      </c>
      <c r="F134" t="s">
        <v>214</v>
      </c>
      <c r="G134">
        <v>17</v>
      </c>
      <c r="H134">
        <v>2</v>
      </c>
      <c r="I134" s="2">
        <v>32</v>
      </c>
      <c r="J134" s="2">
        <v>33</v>
      </c>
      <c r="K134" s="3">
        <v>32.5</v>
      </c>
      <c r="L134" s="4">
        <v>44759</v>
      </c>
      <c r="M134" s="4">
        <v>44763</v>
      </c>
      <c r="N134" s="5">
        <v>61</v>
      </c>
      <c r="O134" s="5">
        <v>65</v>
      </c>
      <c r="P134">
        <v>2.7</v>
      </c>
      <c r="Q134">
        <v>1.3</v>
      </c>
      <c r="R134">
        <v>0</v>
      </c>
      <c r="S134">
        <v>0</v>
      </c>
      <c r="T134">
        <v>0</v>
      </c>
      <c r="U134" t="s">
        <v>56</v>
      </c>
      <c r="V134" s="6">
        <v>0.69221064814814814</v>
      </c>
      <c r="W134">
        <v>17</v>
      </c>
      <c r="X134">
        <v>2</v>
      </c>
      <c r="Y134">
        <v>770</v>
      </c>
      <c r="Z134">
        <v>16.161529999999999</v>
      </c>
      <c r="AA134">
        <v>13.822874000000001</v>
      </c>
      <c r="AB134">
        <v>59.559497999999998</v>
      </c>
      <c r="AC134">
        <v>17.5</v>
      </c>
      <c r="AD134">
        <f t="shared" si="5"/>
        <v>146.52426823816131</v>
      </c>
    </row>
    <row r="135" spans="1:30" x14ac:dyDescent="0.2">
      <c r="A135">
        <v>395</v>
      </c>
      <c r="B135">
        <v>923</v>
      </c>
      <c r="C135" t="str">
        <f t="shared" si="4"/>
        <v>NP-partial-923</v>
      </c>
      <c r="D135" t="s">
        <v>212</v>
      </c>
      <c r="E135" t="s">
        <v>213</v>
      </c>
      <c r="F135" t="s">
        <v>214</v>
      </c>
      <c r="G135">
        <v>27</v>
      </c>
      <c r="H135">
        <v>11</v>
      </c>
      <c r="I135" s="2">
        <v>32</v>
      </c>
      <c r="J135" s="2">
        <v>30</v>
      </c>
      <c r="K135" s="3">
        <v>31</v>
      </c>
      <c r="L135" s="4">
        <v>44763</v>
      </c>
      <c r="M135" s="4">
        <v>44759</v>
      </c>
      <c r="N135" s="5">
        <v>65</v>
      </c>
      <c r="O135" s="5">
        <v>61</v>
      </c>
      <c r="P135">
        <v>2.8</v>
      </c>
      <c r="Q135">
        <v>1.1000000000000001</v>
      </c>
      <c r="R135">
        <v>1</v>
      </c>
      <c r="S135">
        <v>0</v>
      </c>
      <c r="T135">
        <v>0</v>
      </c>
      <c r="U135" t="s">
        <v>57</v>
      </c>
      <c r="V135" s="6">
        <v>0.66535879629629624</v>
      </c>
      <c r="W135">
        <v>27</v>
      </c>
      <c r="X135">
        <v>11</v>
      </c>
      <c r="Y135">
        <v>923</v>
      </c>
      <c r="Z135">
        <v>20.689550000000001</v>
      </c>
      <c r="AA135">
        <v>13.147008</v>
      </c>
      <c r="AB135">
        <v>60.111702000000001</v>
      </c>
      <c r="AC135">
        <v>17.5</v>
      </c>
      <c r="AD135">
        <f t="shared" si="5"/>
        <v>189.04748800096513</v>
      </c>
    </row>
    <row r="136" spans="1:30" x14ac:dyDescent="0.2">
      <c r="A136">
        <v>424</v>
      </c>
      <c r="B136">
        <v>952</v>
      </c>
      <c r="C136" t="str">
        <f t="shared" si="4"/>
        <v>NP-partial-952</v>
      </c>
      <c r="D136" t="s">
        <v>212</v>
      </c>
      <c r="E136" t="s">
        <v>213</v>
      </c>
      <c r="F136" t="s">
        <v>214</v>
      </c>
      <c r="G136">
        <v>29</v>
      </c>
      <c r="H136">
        <v>8</v>
      </c>
      <c r="I136" s="2">
        <v>30</v>
      </c>
      <c r="J136" s="2">
        <v>30</v>
      </c>
      <c r="K136" s="3">
        <v>30</v>
      </c>
      <c r="L136" s="4">
        <v>44763</v>
      </c>
      <c r="M136" s="4">
        <v>44759</v>
      </c>
      <c r="N136" s="5">
        <v>65</v>
      </c>
      <c r="O136" s="5">
        <v>61</v>
      </c>
      <c r="P136">
        <v>2.7</v>
      </c>
      <c r="Q136">
        <v>1</v>
      </c>
      <c r="R136">
        <v>0</v>
      </c>
      <c r="S136">
        <v>0</v>
      </c>
      <c r="T136">
        <v>0</v>
      </c>
      <c r="U136" t="s">
        <v>57</v>
      </c>
      <c r="V136" s="6">
        <v>0.58369212962962969</v>
      </c>
      <c r="W136">
        <v>29</v>
      </c>
      <c r="X136">
        <v>8</v>
      </c>
      <c r="Y136">
        <v>952</v>
      </c>
      <c r="Z136">
        <v>17.159298</v>
      </c>
      <c r="AA136">
        <v>13.394583000000001</v>
      </c>
      <c r="AB136">
        <v>59.846798</v>
      </c>
      <c r="AC136">
        <v>17.5</v>
      </c>
      <c r="AD136">
        <f t="shared" si="5"/>
        <v>156.34343725087334</v>
      </c>
    </row>
    <row r="137" spans="1:30" x14ac:dyDescent="0.2">
      <c r="A137">
        <v>55</v>
      </c>
      <c r="B137">
        <v>583</v>
      </c>
      <c r="C137" t="str">
        <f t="shared" si="4"/>
        <v>NP-partial-583</v>
      </c>
      <c r="D137" t="s">
        <v>269</v>
      </c>
      <c r="E137" t="s">
        <v>270</v>
      </c>
      <c r="F137" t="s">
        <v>271</v>
      </c>
      <c r="G137">
        <v>4</v>
      </c>
      <c r="H137">
        <v>7</v>
      </c>
      <c r="I137" s="2">
        <v>34</v>
      </c>
      <c r="J137" s="2">
        <v>32</v>
      </c>
      <c r="K137" s="3">
        <v>33</v>
      </c>
      <c r="L137" s="4">
        <v>44760</v>
      </c>
      <c r="M137" s="4">
        <v>44764</v>
      </c>
      <c r="N137" s="5">
        <v>62</v>
      </c>
      <c r="O137" s="5">
        <v>66</v>
      </c>
      <c r="P137">
        <v>2.6</v>
      </c>
      <c r="Q137">
        <v>1.1000000000000001</v>
      </c>
      <c r="R137">
        <v>1</v>
      </c>
      <c r="S137">
        <v>0</v>
      </c>
      <c r="T137">
        <v>0</v>
      </c>
      <c r="U137" t="s">
        <v>57</v>
      </c>
      <c r="V137" s="6">
        <v>0.53728009259259257</v>
      </c>
      <c r="W137">
        <v>4</v>
      </c>
      <c r="X137">
        <v>7</v>
      </c>
      <c r="Y137">
        <v>583</v>
      </c>
      <c r="Z137">
        <v>14.073872</v>
      </c>
      <c r="AA137">
        <v>13.367867</v>
      </c>
      <c r="AB137">
        <v>59.738399999999999</v>
      </c>
      <c r="AC137">
        <v>17.5</v>
      </c>
      <c r="AD137">
        <f t="shared" si="5"/>
        <v>128.27076545940392</v>
      </c>
    </row>
    <row r="138" spans="1:30" x14ac:dyDescent="0.2">
      <c r="A138">
        <v>128</v>
      </c>
      <c r="B138">
        <v>656</v>
      </c>
      <c r="C138" t="str">
        <f t="shared" si="4"/>
        <v>NP-partial-656</v>
      </c>
      <c r="D138" t="s">
        <v>269</v>
      </c>
      <c r="E138" t="s">
        <v>270</v>
      </c>
      <c r="F138" t="s">
        <v>271</v>
      </c>
      <c r="G138">
        <v>8</v>
      </c>
      <c r="H138">
        <v>16</v>
      </c>
      <c r="I138" s="2">
        <v>32</v>
      </c>
      <c r="J138" s="2">
        <v>30</v>
      </c>
      <c r="K138" s="3">
        <v>31</v>
      </c>
      <c r="L138" s="4">
        <v>44758</v>
      </c>
      <c r="M138" s="4">
        <v>44760</v>
      </c>
      <c r="N138" s="5">
        <v>60</v>
      </c>
      <c r="O138" s="5">
        <v>62</v>
      </c>
      <c r="P138">
        <v>2.7</v>
      </c>
      <c r="Q138">
        <v>1.2</v>
      </c>
      <c r="R138">
        <v>0</v>
      </c>
      <c r="S138">
        <v>0</v>
      </c>
      <c r="T138">
        <v>0</v>
      </c>
      <c r="U138" t="s">
        <v>58</v>
      </c>
      <c r="V138" s="6">
        <v>0.69256944444444446</v>
      </c>
      <c r="W138">
        <v>8</v>
      </c>
      <c r="X138">
        <v>16</v>
      </c>
      <c r="Y138">
        <v>656</v>
      </c>
      <c r="Z138">
        <v>15.819559</v>
      </c>
      <c r="AA138">
        <v>13.406848</v>
      </c>
      <c r="AB138">
        <v>59.361499999999999</v>
      </c>
      <c r="AC138">
        <v>17.5</v>
      </c>
      <c r="AD138">
        <f t="shared" si="5"/>
        <v>144.11626658792949</v>
      </c>
    </row>
    <row r="139" spans="1:30" x14ac:dyDescent="0.2">
      <c r="A139">
        <v>225</v>
      </c>
      <c r="B139">
        <v>753</v>
      </c>
      <c r="C139" t="str">
        <f t="shared" si="4"/>
        <v>NP-partial-753</v>
      </c>
      <c r="D139" t="s">
        <v>269</v>
      </c>
      <c r="E139" t="s">
        <v>270</v>
      </c>
      <c r="F139" t="s">
        <v>271</v>
      </c>
      <c r="G139">
        <v>16</v>
      </c>
      <c r="H139">
        <v>1</v>
      </c>
      <c r="I139" s="2">
        <v>32</v>
      </c>
      <c r="J139" s="2">
        <v>32</v>
      </c>
      <c r="K139" s="3">
        <v>32</v>
      </c>
      <c r="L139" s="4">
        <v>44759</v>
      </c>
      <c r="M139" s="4">
        <v>44760</v>
      </c>
      <c r="N139" s="5">
        <v>61</v>
      </c>
      <c r="O139" s="5">
        <v>62</v>
      </c>
      <c r="P139">
        <v>2.7</v>
      </c>
      <c r="Q139">
        <v>1.2</v>
      </c>
      <c r="R139">
        <v>0</v>
      </c>
      <c r="S139">
        <v>0</v>
      </c>
      <c r="T139">
        <v>0</v>
      </c>
      <c r="U139" t="s">
        <v>56</v>
      </c>
      <c r="V139" s="6">
        <v>0.64005787037037043</v>
      </c>
      <c r="W139">
        <v>16</v>
      </c>
      <c r="X139">
        <v>1</v>
      </c>
      <c r="Y139">
        <v>753</v>
      </c>
      <c r="Z139">
        <v>19.046965</v>
      </c>
      <c r="AA139">
        <v>12.651716</v>
      </c>
      <c r="AB139">
        <v>60.388598999999999</v>
      </c>
      <c r="AC139">
        <v>17.5</v>
      </c>
      <c r="AD139">
        <f t="shared" si="5"/>
        <v>175.03110853125247</v>
      </c>
    </row>
    <row r="140" spans="1:30" x14ac:dyDescent="0.2">
      <c r="A140">
        <v>302</v>
      </c>
      <c r="B140">
        <v>830</v>
      </c>
      <c r="C140" t="str">
        <f t="shared" si="4"/>
        <v>NP-partial-830</v>
      </c>
      <c r="D140" t="s">
        <v>269</v>
      </c>
      <c r="E140" t="s">
        <v>270</v>
      </c>
      <c r="F140" t="s">
        <v>271</v>
      </c>
      <c r="G140">
        <v>20</v>
      </c>
      <c r="H140">
        <v>14</v>
      </c>
      <c r="I140" s="2">
        <v>31</v>
      </c>
      <c r="J140" s="2">
        <v>31</v>
      </c>
      <c r="K140" s="3">
        <v>31</v>
      </c>
      <c r="L140" s="4">
        <v>44768</v>
      </c>
      <c r="M140" s="4">
        <v>44771</v>
      </c>
      <c r="N140" s="5">
        <v>70</v>
      </c>
      <c r="O140" s="5">
        <v>73</v>
      </c>
      <c r="P140">
        <v>3.1</v>
      </c>
      <c r="Q140">
        <v>1.4</v>
      </c>
      <c r="R140">
        <v>0</v>
      </c>
      <c r="S140">
        <v>0</v>
      </c>
      <c r="T140">
        <v>0</v>
      </c>
      <c r="U140" t="s">
        <v>58</v>
      </c>
      <c r="V140" s="6">
        <v>0.65686342592592595</v>
      </c>
      <c r="W140">
        <v>20</v>
      </c>
      <c r="X140">
        <v>14</v>
      </c>
      <c r="Y140">
        <v>830</v>
      </c>
      <c r="Z140">
        <v>9.9838159999999991</v>
      </c>
      <c r="AA140">
        <v>15.866400000000001</v>
      </c>
      <c r="AB140">
        <v>57.810600000000001</v>
      </c>
      <c r="AC140">
        <v>17.5</v>
      </c>
      <c r="AD140">
        <f t="shared" si="5"/>
        <v>88.369240603730589</v>
      </c>
    </row>
    <row r="141" spans="1:30" x14ac:dyDescent="0.2">
      <c r="A141">
        <v>381</v>
      </c>
      <c r="B141">
        <v>909</v>
      </c>
      <c r="C141" t="str">
        <f t="shared" si="4"/>
        <v>NP-partial-909</v>
      </c>
      <c r="D141" t="s">
        <v>269</v>
      </c>
      <c r="E141" t="s">
        <v>270</v>
      </c>
      <c r="F141" t="s">
        <v>271</v>
      </c>
      <c r="G141">
        <v>26</v>
      </c>
      <c r="H141">
        <v>13</v>
      </c>
      <c r="I141" s="2">
        <v>32</v>
      </c>
      <c r="J141" s="2">
        <v>35</v>
      </c>
      <c r="K141" s="3">
        <v>33.5</v>
      </c>
      <c r="L141" s="4">
        <v>44764</v>
      </c>
      <c r="M141" s="4">
        <v>44762</v>
      </c>
      <c r="N141" s="5">
        <v>66</v>
      </c>
      <c r="O141" s="5">
        <v>64</v>
      </c>
      <c r="P141">
        <v>2.9</v>
      </c>
      <c r="Q141">
        <v>1.1000000000000001</v>
      </c>
      <c r="R141">
        <v>0</v>
      </c>
      <c r="S141">
        <v>0</v>
      </c>
      <c r="T141">
        <v>0</v>
      </c>
      <c r="U141" t="s">
        <v>58</v>
      </c>
      <c r="V141" s="6">
        <v>0.64261574074074079</v>
      </c>
      <c r="W141">
        <v>26</v>
      </c>
      <c r="X141">
        <v>13</v>
      </c>
      <c r="Y141">
        <v>909</v>
      </c>
      <c r="Z141">
        <v>24.229161999999999</v>
      </c>
      <c r="AA141">
        <v>12.132698</v>
      </c>
      <c r="AB141">
        <v>60.405399000000003</v>
      </c>
      <c r="AC141">
        <v>17.5</v>
      </c>
      <c r="AD141">
        <f t="shared" si="5"/>
        <v>223.9756301978743</v>
      </c>
    </row>
    <row r="142" spans="1:30" x14ac:dyDescent="0.2">
      <c r="A142">
        <v>439</v>
      </c>
      <c r="B142">
        <v>967</v>
      </c>
      <c r="C142" t="str">
        <f t="shared" si="4"/>
        <v>NP-partial-967</v>
      </c>
      <c r="D142" t="s">
        <v>269</v>
      </c>
      <c r="E142" t="s">
        <v>270</v>
      </c>
      <c r="F142" t="s">
        <v>271</v>
      </c>
      <c r="G142">
        <v>30</v>
      </c>
      <c r="H142">
        <v>7</v>
      </c>
      <c r="I142" s="2">
        <v>33</v>
      </c>
      <c r="J142" s="2">
        <v>32</v>
      </c>
      <c r="K142" s="3">
        <v>32.5</v>
      </c>
      <c r="L142" s="4">
        <v>44764</v>
      </c>
      <c r="M142" s="4">
        <v>44761</v>
      </c>
      <c r="N142" s="5">
        <v>66</v>
      </c>
      <c r="O142" s="5">
        <v>63</v>
      </c>
      <c r="P142">
        <v>2.8</v>
      </c>
      <c r="Q142">
        <v>1.3</v>
      </c>
      <c r="R142">
        <v>0</v>
      </c>
      <c r="S142">
        <v>0</v>
      </c>
      <c r="T142">
        <v>0</v>
      </c>
      <c r="U142" t="s">
        <v>57</v>
      </c>
      <c r="V142" s="6">
        <v>0.54994212962962963</v>
      </c>
      <c r="W142">
        <v>30</v>
      </c>
      <c r="X142">
        <v>7</v>
      </c>
      <c r="Y142">
        <v>967</v>
      </c>
      <c r="Z142">
        <v>18.054573000000001</v>
      </c>
      <c r="AA142">
        <v>13.255017</v>
      </c>
      <c r="AB142">
        <v>59.892798999999997</v>
      </c>
      <c r="AC142">
        <v>17.5</v>
      </c>
      <c r="AD142">
        <f t="shared" si="5"/>
        <v>164.76564770877479</v>
      </c>
    </row>
    <row r="143" spans="1:30" x14ac:dyDescent="0.2">
      <c r="A143">
        <v>53</v>
      </c>
      <c r="B143">
        <v>581</v>
      </c>
      <c r="C143" t="str">
        <f t="shared" si="4"/>
        <v>NP-partial-581</v>
      </c>
      <c r="D143" t="s">
        <v>311</v>
      </c>
      <c r="E143" t="s">
        <v>312</v>
      </c>
      <c r="F143" t="s">
        <v>313</v>
      </c>
      <c r="G143">
        <v>4</v>
      </c>
      <c r="H143">
        <v>5</v>
      </c>
      <c r="I143" s="2">
        <v>33</v>
      </c>
      <c r="J143" s="2">
        <v>32</v>
      </c>
      <c r="K143" s="3">
        <v>32.5</v>
      </c>
      <c r="L143" s="4">
        <v>44761</v>
      </c>
      <c r="M143" s="4">
        <v>44767</v>
      </c>
      <c r="N143" s="5">
        <v>63</v>
      </c>
      <c r="O143" s="5">
        <v>69</v>
      </c>
      <c r="P143">
        <v>2.7</v>
      </c>
      <c r="Q143">
        <v>1.3</v>
      </c>
      <c r="R143">
        <v>0</v>
      </c>
      <c r="S143">
        <v>0</v>
      </c>
      <c r="T143">
        <v>0</v>
      </c>
      <c r="U143" t="s">
        <v>57</v>
      </c>
      <c r="V143" s="6">
        <v>0.48697916666666669</v>
      </c>
      <c r="W143">
        <v>4</v>
      </c>
      <c r="X143">
        <v>5</v>
      </c>
      <c r="Y143">
        <v>581</v>
      </c>
      <c r="Z143">
        <v>13.352969999999999</v>
      </c>
      <c r="AA143">
        <v>12.455807999999999</v>
      </c>
      <c r="AB143">
        <v>60.613602</v>
      </c>
      <c r="AC143">
        <v>17.5</v>
      </c>
      <c r="AD143">
        <f t="shared" si="5"/>
        <v>122.98164393008683</v>
      </c>
    </row>
    <row r="144" spans="1:30" x14ac:dyDescent="0.2">
      <c r="A144">
        <v>77</v>
      </c>
      <c r="B144">
        <v>605</v>
      </c>
      <c r="C144" t="str">
        <f t="shared" si="4"/>
        <v>NP-partial-605</v>
      </c>
      <c r="D144" t="s">
        <v>311</v>
      </c>
      <c r="E144" t="s">
        <v>312</v>
      </c>
      <c r="F144" t="s">
        <v>313</v>
      </c>
      <c r="G144">
        <v>5</v>
      </c>
      <c r="H144">
        <v>13</v>
      </c>
      <c r="I144" s="2">
        <v>33</v>
      </c>
      <c r="J144" s="2">
        <v>34</v>
      </c>
      <c r="K144" s="3">
        <v>33.5</v>
      </c>
      <c r="L144" s="4">
        <v>44763</v>
      </c>
      <c r="M144" s="4">
        <v>44769</v>
      </c>
      <c r="N144" s="5">
        <v>65</v>
      </c>
      <c r="O144" s="5">
        <v>71</v>
      </c>
      <c r="P144">
        <v>2.9</v>
      </c>
      <c r="Q144">
        <v>1.4</v>
      </c>
      <c r="R144">
        <v>0</v>
      </c>
      <c r="S144">
        <v>0</v>
      </c>
      <c r="T144">
        <v>0</v>
      </c>
      <c r="U144" t="s">
        <v>58</v>
      </c>
      <c r="V144" s="6">
        <v>0.63535879629629632</v>
      </c>
      <c r="W144">
        <v>5</v>
      </c>
      <c r="X144">
        <v>13</v>
      </c>
      <c r="Y144">
        <v>605</v>
      </c>
      <c r="Z144">
        <v>16.663961</v>
      </c>
      <c r="AA144">
        <v>13.327472999999999</v>
      </c>
      <c r="AB144">
        <v>59.468299999999999</v>
      </c>
      <c r="AC144">
        <v>17.5</v>
      </c>
      <c r="AD144">
        <f t="shared" si="5"/>
        <v>151.94792773459221</v>
      </c>
    </row>
    <row r="145" spans="1:30" x14ac:dyDescent="0.2">
      <c r="A145">
        <v>202</v>
      </c>
      <c r="B145">
        <v>730</v>
      </c>
      <c r="C145" t="str">
        <f t="shared" si="4"/>
        <v>NP-partial-730</v>
      </c>
      <c r="D145" t="s">
        <v>311</v>
      </c>
      <c r="E145" t="s">
        <v>312</v>
      </c>
      <c r="F145" t="s">
        <v>313</v>
      </c>
      <c r="G145">
        <v>14</v>
      </c>
      <c r="H145">
        <v>10</v>
      </c>
      <c r="I145" s="2">
        <v>31</v>
      </c>
      <c r="J145" s="2">
        <v>32</v>
      </c>
      <c r="K145" s="3">
        <v>31.5</v>
      </c>
      <c r="L145" s="4">
        <v>44762</v>
      </c>
      <c r="M145" s="4">
        <v>44765</v>
      </c>
      <c r="N145" s="5">
        <v>64</v>
      </c>
      <c r="O145" s="5">
        <v>67</v>
      </c>
      <c r="P145">
        <v>2.9</v>
      </c>
      <c r="Q145">
        <v>1.4</v>
      </c>
      <c r="R145">
        <v>0</v>
      </c>
      <c r="S145">
        <v>0</v>
      </c>
      <c r="T145">
        <v>0</v>
      </c>
      <c r="U145" t="s">
        <v>57</v>
      </c>
      <c r="V145" s="6">
        <v>0.63313657407407409</v>
      </c>
      <c r="W145">
        <v>14</v>
      </c>
      <c r="X145">
        <v>10</v>
      </c>
      <c r="Y145">
        <v>730</v>
      </c>
      <c r="Z145">
        <v>14.173795999999999</v>
      </c>
      <c r="AA145">
        <v>12.40605</v>
      </c>
      <c r="AB145">
        <v>60.563499</v>
      </c>
      <c r="AC145">
        <v>17.5</v>
      </c>
      <c r="AD145">
        <f t="shared" si="5"/>
        <v>130.61569659588395</v>
      </c>
    </row>
    <row r="146" spans="1:30" x14ac:dyDescent="0.2">
      <c r="A146">
        <v>340</v>
      </c>
      <c r="B146">
        <v>868</v>
      </c>
      <c r="C146" t="str">
        <f t="shared" si="4"/>
        <v>NP-partial-868</v>
      </c>
      <c r="D146" t="s">
        <v>311</v>
      </c>
      <c r="E146" t="s">
        <v>312</v>
      </c>
      <c r="F146" t="s">
        <v>313</v>
      </c>
      <c r="G146">
        <v>23</v>
      </c>
      <c r="H146">
        <v>4</v>
      </c>
      <c r="I146" s="2">
        <v>31</v>
      </c>
      <c r="J146" s="2">
        <v>34</v>
      </c>
      <c r="K146" s="3">
        <v>32.5</v>
      </c>
      <c r="L146" s="4">
        <v>44762</v>
      </c>
      <c r="M146" s="4">
        <v>44764</v>
      </c>
      <c r="N146" s="5">
        <v>64</v>
      </c>
      <c r="O146" s="5">
        <v>66</v>
      </c>
      <c r="P146">
        <v>2.7</v>
      </c>
      <c r="Q146">
        <v>1.3</v>
      </c>
      <c r="R146">
        <v>0</v>
      </c>
      <c r="S146">
        <v>0</v>
      </c>
      <c r="T146">
        <v>0</v>
      </c>
      <c r="U146" t="s">
        <v>56</v>
      </c>
      <c r="V146" s="6">
        <v>0.73894675925925923</v>
      </c>
      <c r="W146">
        <v>23</v>
      </c>
      <c r="X146">
        <v>4</v>
      </c>
      <c r="Y146">
        <v>868</v>
      </c>
      <c r="Z146">
        <v>19.668195999999998</v>
      </c>
      <c r="AA146">
        <v>12.609875000000001</v>
      </c>
      <c r="AB146">
        <v>60.392001999999998</v>
      </c>
      <c r="AC146">
        <v>17.5</v>
      </c>
      <c r="AD146">
        <f t="shared" si="5"/>
        <v>180.82645578885064</v>
      </c>
    </row>
    <row r="147" spans="1:30" x14ac:dyDescent="0.2">
      <c r="A147">
        <v>436</v>
      </c>
      <c r="B147">
        <v>964</v>
      </c>
      <c r="C147" t="str">
        <f t="shared" si="4"/>
        <v>NP-partial-964</v>
      </c>
      <c r="D147" t="s">
        <v>311</v>
      </c>
      <c r="E147" t="s">
        <v>312</v>
      </c>
      <c r="F147" t="s">
        <v>313</v>
      </c>
      <c r="G147">
        <v>30</v>
      </c>
      <c r="H147">
        <v>4</v>
      </c>
      <c r="I147" s="2">
        <v>32</v>
      </c>
      <c r="J147" s="2">
        <v>32</v>
      </c>
      <c r="K147" s="3">
        <v>32</v>
      </c>
      <c r="L147" s="4">
        <v>44768</v>
      </c>
      <c r="M147" s="4">
        <v>44765</v>
      </c>
      <c r="N147" s="5">
        <v>70</v>
      </c>
      <c r="O147" s="5">
        <v>67</v>
      </c>
      <c r="P147">
        <v>2.7</v>
      </c>
      <c r="Q147">
        <v>1.3</v>
      </c>
      <c r="R147">
        <v>0</v>
      </c>
      <c r="S147">
        <v>0</v>
      </c>
      <c r="T147">
        <v>0</v>
      </c>
      <c r="U147" t="s">
        <v>56</v>
      </c>
      <c r="V147" s="6">
        <v>0.7412037037037037</v>
      </c>
      <c r="W147">
        <v>30</v>
      </c>
      <c r="X147">
        <v>4</v>
      </c>
      <c r="Y147">
        <v>964</v>
      </c>
      <c r="Z147">
        <v>19.295307000000001</v>
      </c>
      <c r="AA147">
        <v>13.599975000000001</v>
      </c>
      <c r="AB147">
        <v>59.540199000000001</v>
      </c>
      <c r="AC147">
        <v>17.5</v>
      </c>
      <c r="AD147">
        <f t="shared" si="5"/>
        <v>175.38830989705912</v>
      </c>
    </row>
    <row r="148" spans="1:30" x14ac:dyDescent="0.2">
      <c r="A148">
        <v>464</v>
      </c>
      <c r="B148">
        <v>992</v>
      </c>
      <c r="C148" t="str">
        <f t="shared" si="4"/>
        <v>NP-partial-992</v>
      </c>
      <c r="D148" t="s">
        <v>311</v>
      </c>
      <c r="E148" t="s">
        <v>312</v>
      </c>
      <c r="F148" t="s">
        <v>313</v>
      </c>
      <c r="G148">
        <v>31</v>
      </c>
      <c r="H148">
        <v>16</v>
      </c>
      <c r="I148" s="2">
        <v>34</v>
      </c>
      <c r="J148" s="2">
        <v>33</v>
      </c>
      <c r="K148" s="3">
        <v>33.5</v>
      </c>
      <c r="L148" s="4">
        <v>44769</v>
      </c>
      <c r="M148" s="4">
        <v>44762</v>
      </c>
      <c r="N148" s="5">
        <v>71</v>
      </c>
      <c r="O148" s="5">
        <v>64</v>
      </c>
      <c r="P148">
        <v>2.7</v>
      </c>
      <c r="Q148">
        <v>1.3</v>
      </c>
      <c r="R148">
        <v>0</v>
      </c>
      <c r="S148">
        <v>0</v>
      </c>
      <c r="T148">
        <v>0</v>
      </c>
      <c r="U148" t="s">
        <v>58</v>
      </c>
      <c r="V148" s="6">
        <v>0.69936342592592593</v>
      </c>
      <c r="W148">
        <v>31</v>
      </c>
      <c r="X148">
        <v>16</v>
      </c>
      <c r="Y148">
        <v>992</v>
      </c>
      <c r="Z148">
        <v>22.444651</v>
      </c>
      <c r="AA148">
        <v>13.385647000000001</v>
      </c>
      <c r="AB148">
        <v>59.416198999999999</v>
      </c>
      <c r="AC148">
        <v>17.5</v>
      </c>
      <c r="AD148">
        <f t="shared" si="5"/>
        <v>204.52095147658008</v>
      </c>
    </row>
    <row r="149" spans="1:30" x14ac:dyDescent="0.2">
      <c r="A149">
        <v>16</v>
      </c>
      <c r="B149">
        <v>544</v>
      </c>
      <c r="C149" t="str">
        <f t="shared" si="4"/>
        <v>NP-partial-544</v>
      </c>
      <c r="D149" t="s">
        <v>153</v>
      </c>
      <c r="E149" t="s">
        <v>154</v>
      </c>
      <c r="F149" t="s">
        <v>155</v>
      </c>
      <c r="G149">
        <v>1</v>
      </c>
      <c r="H149">
        <v>16</v>
      </c>
      <c r="I149" s="2">
        <v>33</v>
      </c>
      <c r="J149" s="2">
        <v>29</v>
      </c>
      <c r="K149" s="3">
        <v>31</v>
      </c>
      <c r="L149" s="4">
        <v>44758</v>
      </c>
      <c r="M149" s="4">
        <v>44761</v>
      </c>
      <c r="N149" s="5">
        <v>60</v>
      </c>
      <c r="O149" s="5">
        <v>63</v>
      </c>
      <c r="P149">
        <v>2.7</v>
      </c>
      <c r="Q149">
        <v>1.1000000000000001</v>
      </c>
      <c r="R149">
        <v>0</v>
      </c>
      <c r="S149">
        <v>0</v>
      </c>
      <c r="T149">
        <v>0</v>
      </c>
      <c r="U149" t="s">
        <v>58</v>
      </c>
      <c r="V149" s="6">
        <v>0.69057870370370367</v>
      </c>
      <c r="W149">
        <v>1</v>
      </c>
      <c r="X149">
        <v>16</v>
      </c>
      <c r="Y149">
        <v>544</v>
      </c>
      <c r="Z149">
        <v>20.683413999999999</v>
      </c>
      <c r="AA149">
        <v>13.547822999999999</v>
      </c>
      <c r="AB149">
        <v>59.104098999999998</v>
      </c>
      <c r="AC149">
        <v>17.5</v>
      </c>
      <c r="AD149">
        <f t="shared" si="5"/>
        <v>188.1192510134033</v>
      </c>
    </row>
    <row r="150" spans="1:30" x14ac:dyDescent="0.2">
      <c r="A150">
        <v>118</v>
      </c>
      <c r="B150">
        <v>646</v>
      </c>
      <c r="C150" t="str">
        <f t="shared" si="4"/>
        <v>NP-partial-646</v>
      </c>
      <c r="D150" t="s">
        <v>153</v>
      </c>
      <c r="E150" t="s">
        <v>154</v>
      </c>
      <c r="F150" t="s">
        <v>155</v>
      </c>
      <c r="G150">
        <v>8</v>
      </c>
      <c r="H150">
        <v>6</v>
      </c>
      <c r="I150" s="2">
        <v>30</v>
      </c>
      <c r="J150" s="2">
        <v>34</v>
      </c>
      <c r="K150" s="3">
        <v>32</v>
      </c>
      <c r="L150" s="4">
        <v>44762</v>
      </c>
      <c r="M150" s="4">
        <v>44764</v>
      </c>
      <c r="N150" s="5">
        <v>64</v>
      </c>
      <c r="O150" s="5">
        <v>66</v>
      </c>
      <c r="P150">
        <v>2.8</v>
      </c>
      <c r="Q150">
        <v>1.2</v>
      </c>
      <c r="R150">
        <v>0</v>
      </c>
      <c r="S150">
        <v>0</v>
      </c>
      <c r="T150">
        <v>0</v>
      </c>
      <c r="U150" t="s">
        <v>57</v>
      </c>
      <c r="V150" s="6">
        <v>0.5131944444444444</v>
      </c>
      <c r="W150">
        <v>8</v>
      </c>
      <c r="X150">
        <v>6</v>
      </c>
      <c r="Y150">
        <v>646</v>
      </c>
      <c r="Z150">
        <v>18.974295000000001</v>
      </c>
      <c r="AA150">
        <v>12.886074000000001</v>
      </c>
      <c r="AB150">
        <v>60.258899999999997</v>
      </c>
      <c r="AC150">
        <v>17.5</v>
      </c>
      <c r="AD150">
        <f t="shared" si="5"/>
        <v>173.89548942876783</v>
      </c>
    </row>
    <row r="151" spans="1:30" x14ac:dyDescent="0.2">
      <c r="A151">
        <v>322</v>
      </c>
      <c r="B151">
        <v>850</v>
      </c>
      <c r="C151" t="str">
        <f t="shared" si="4"/>
        <v>NP-partial-850</v>
      </c>
      <c r="D151" t="s">
        <v>153</v>
      </c>
      <c r="E151" t="s">
        <v>154</v>
      </c>
      <c r="F151" t="s">
        <v>155</v>
      </c>
      <c r="G151">
        <v>22</v>
      </c>
      <c r="H151">
        <v>2</v>
      </c>
      <c r="I151" s="2">
        <v>31</v>
      </c>
      <c r="J151" s="2">
        <v>32</v>
      </c>
      <c r="K151" s="3">
        <v>31.5</v>
      </c>
      <c r="L151" s="4">
        <v>44761</v>
      </c>
      <c r="M151" s="4">
        <v>44764</v>
      </c>
      <c r="N151" s="5">
        <v>63</v>
      </c>
      <c r="O151" s="5">
        <v>66</v>
      </c>
      <c r="P151">
        <v>2.8</v>
      </c>
      <c r="Q151">
        <v>1.2</v>
      </c>
      <c r="R151">
        <v>1</v>
      </c>
      <c r="S151">
        <v>0</v>
      </c>
      <c r="T151">
        <v>0</v>
      </c>
      <c r="U151" t="s">
        <v>56</v>
      </c>
      <c r="V151" s="6">
        <v>0.69493055555555561</v>
      </c>
      <c r="W151">
        <v>22</v>
      </c>
      <c r="X151">
        <v>2</v>
      </c>
      <c r="Y151">
        <v>850</v>
      </c>
      <c r="Z151">
        <v>23.767439</v>
      </c>
      <c r="AA151">
        <v>13.105166000000001</v>
      </c>
      <c r="AB151">
        <v>60.089100000000002</v>
      </c>
      <c r="AC151">
        <v>17.5</v>
      </c>
      <c r="AD151">
        <f t="shared" si="5"/>
        <v>217.27583517251804</v>
      </c>
    </row>
    <row r="152" spans="1:30" x14ac:dyDescent="0.2">
      <c r="A152">
        <v>334</v>
      </c>
      <c r="B152">
        <v>862</v>
      </c>
      <c r="C152" t="str">
        <f t="shared" si="4"/>
        <v>NP-partial-862</v>
      </c>
      <c r="D152" t="s">
        <v>153</v>
      </c>
      <c r="E152" t="s">
        <v>154</v>
      </c>
      <c r="F152" t="s">
        <v>155</v>
      </c>
      <c r="G152">
        <v>22</v>
      </c>
      <c r="H152">
        <v>14</v>
      </c>
      <c r="I152" s="2">
        <v>33</v>
      </c>
      <c r="J152" s="2">
        <v>28</v>
      </c>
      <c r="K152" s="3">
        <v>30.5</v>
      </c>
      <c r="L152" s="4">
        <v>44762</v>
      </c>
      <c r="M152" s="4">
        <v>44765</v>
      </c>
      <c r="N152" s="5">
        <v>64</v>
      </c>
      <c r="O152" s="5">
        <v>67</v>
      </c>
      <c r="P152">
        <v>2.8</v>
      </c>
      <c r="Q152">
        <v>1.2</v>
      </c>
      <c r="R152">
        <v>0</v>
      </c>
      <c r="S152">
        <v>0</v>
      </c>
      <c r="T152">
        <v>0</v>
      </c>
      <c r="U152" t="s">
        <v>58</v>
      </c>
      <c r="V152" s="6">
        <v>0.65751157407407412</v>
      </c>
      <c r="W152">
        <v>22</v>
      </c>
      <c r="X152">
        <v>14</v>
      </c>
      <c r="Y152">
        <v>862</v>
      </c>
      <c r="Z152">
        <v>21.700355999999999</v>
      </c>
      <c r="AA152">
        <v>13.491574</v>
      </c>
      <c r="AB152">
        <v>59.275199999999998</v>
      </c>
      <c r="AC152">
        <v>17.5</v>
      </c>
      <c r="AD152">
        <f t="shared" si="5"/>
        <v>197.49693083119672</v>
      </c>
    </row>
    <row r="153" spans="1:30" x14ac:dyDescent="0.2">
      <c r="A153">
        <v>494</v>
      </c>
      <c r="B153">
        <v>1022</v>
      </c>
      <c r="C153" t="str">
        <f t="shared" si="4"/>
        <v>NP-partial-1022</v>
      </c>
      <c r="D153" t="s">
        <v>153</v>
      </c>
      <c r="E153" t="s">
        <v>154</v>
      </c>
      <c r="F153" t="s">
        <v>155</v>
      </c>
      <c r="G153">
        <v>33</v>
      </c>
      <c r="H153">
        <v>14</v>
      </c>
      <c r="I153" s="2">
        <v>29</v>
      </c>
      <c r="J153" s="2">
        <v>28</v>
      </c>
      <c r="K153" s="3">
        <v>28.5</v>
      </c>
      <c r="L153" s="4">
        <v>44768</v>
      </c>
      <c r="M153" s="4">
        <v>44766</v>
      </c>
      <c r="N153" s="5">
        <v>70</v>
      </c>
      <c r="O153" s="5">
        <v>68</v>
      </c>
      <c r="P153">
        <v>2.7</v>
      </c>
      <c r="Q153">
        <v>1.1000000000000001</v>
      </c>
      <c r="R153">
        <v>0</v>
      </c>
      <c r="S153">
        <v>0</v>
      </c>
      <c r="T153">
        <v>0</v>
      </c>
      <c r="U153" t="s">
        <v>58</v>
      </c>
      <c r="V153" s="6">
        <v>0.66091435185185188</v>
      </c>
      <c r="W153">
        <v>33</v>
      </c>
      <c r="X153">
        <v>14</v>
      </c>
      <c r="Y153">
        <v>1022</v>
      </c>
      <c r="Z153">
        <v>22.990231999999999</v>
      </c>
      <c r="AA153">
        <v>14.493999000000001</v>
      </c>
      <c r="AB153">
        <v>58.754002</v>
      </c>
      <c r="AC153">
        <v>17.5</v>
      </c>
      <c r="AD153">
        <f t="shared" si="5"/>
        <v>206.81166522074636</v>
      </c>
    </row>
    <row r="154" spans="1:30" x14ac:dyDescent="0.2">
      <c r="A154">
        <v>500</v>
      </c>
      <c r="B154">
        <v>1028</v>
      </c>
      <c r="C154" t="str">
        <f t="shared" si="4"/>
        <v>NP-partial-1028</v>
      </c>
      <c r="D154" t="s">
        <v>153</v>
      </c>
      <c r="E154" t="s">
        <v>154</v>
      </c>
      <c r="F154" t="s">
        <v>155</v>
      </c>
      <c r="G154">
        <v>34</v>
      </c>
      <c r="H154">
        <v>4</v>
      </c>
      <c r="I154" s="2">
        <v>32</v>
      </c>
      <c r="J154" s="2">
        <v>33</v>
      </c>
      <c r="K154" s="3">
        <v>32.5</v>
      </c>
      <c r="L154" s="4">
        <v>44765</v>
      </c>
      <c r="M154" s="4">
        <v>44763</v>
      </c>
      <c r="N154" s="5">
        <v>67</v>
      </c>
      <c r="O154" s="5">
        <v>65</v>
      </c>
      <c r="P154">
        <v>2.9</v>
      </c>
      <c r="Q154">
        <v>1.3</v>
      </c>
      <c r="R154">
        <v>1</v>
      </c>
      <c r="S154">
        <v>0</v>
      </c>
      <c r="T154">
        <v>0</v>
      </c>
      <c r="U154" t="s">
        <v>56</v>
      </c>
      <c r="V154" s="6">
        <v>0.74247685185185175</v>
      </c>
      <c r="W154">
        <v>34</v>
      </c>
      <c r="X154">
        <v>4</v>
      </c>
      <c r="Y154">
        <v>1028</v>
      </c>
      <c r="Z154">
        <v>22.624243</v>
      </c>
      <c r="AA154">
        <v>13.946324000000001</v>
      </c>
      <c r="AB154">
        <v>59.232201000000003</v>
      </c>
      <c r="AC154">
        <v>17.5</v>
      </c>
      <c r="AD154">
        <f t="shared" si="5"/>
        <v>204.82292597594059</v>
      </c>
    </row>
    <row r="155" spans="1:30" x14ac:dyDescent="0.2">
      <c r="A155">
        <v>41</v>
      </c>
      <c r="B155">
        <v>569</v>
      </c>
      <c r="C155" t="str">
        <f t="shared" si="4"/>
        <v>NP-partial-569</v>
      </c>
      <c r="D155" t="s">
        <v>188</v>
      </c>
      <c r="E155" t="s">
        <v>189</v>
      </c>
      <c r="F155" t="s">
        <v>190</v>
      </c>
      <c r="G155">
        <v>3</v>
      </c>
      <c r="H155">
        <v>9</v>
      </c>
      <c r="I155" s="2">
        <v>32</v>
      </c>
      <c r="J155" s="2">
        <v>30</v>
      </c>
      <c r="K155" s="3">
        <v>31</v>
      </c>
      <c r="L155" s="4">
        <v>44760</v>
      </c>
      <c r="M155" s="4">
        <v>44764</v>
      </c>
      <c r="N155" s="5">
        <v>62</v>
      </c>
      <c r="O155" s="5">
        <v>66</v>
      </c>
      <c r="P155">
        <v>2.5</v>
      </c>
      <c r="Q155">
        <v>1.2</v>
      </c>
      <c r="R155">
        <v>0</v>
      </c>
      <c r="S155">
        <v>0</v>
      </c>
      <c r="T155">
        <v>0</v>
      </c>
      <c r="U155" t="s">
        <v>57</v>
      </c>
      <c r="V155" s="6">
        <v>0.60078703703703706</v>
      </c>
      <c r="W155">
        <v>3</v>
      </c>
      <c r="X155">
        <v>9</v>
      </c>
      <c r="Y155">
        <v>569</v>
      </c>
      <c r="Z155">
        <v>14.944990000000001</v>
      </c>
      <c r="AA155">
        <v>13.379315</v>
      </c>
      <c r="AB155">
        <v>59.934699999999999</v>
      </c>
      <c r="AC155">
        <v>17.5</v>
      </c>
      <c r="AD155">
        <f t="shared" si="5"/>
        <v>136.19222801571456</v>
      </c>
    </row>
    <row r="156" spans="1:30" x14ac:dyDescent="0.2">
      <c r="A156">
        <v>130</v>
      </c>
      <c r="B156">
        <v>658</v>
      </c>
      <c r="C156" t="str">
        <f t="shared" si="4"/>
        <v>NP-partial-658</v>
      </c>
      <c r="D156" t="s">
        <v>188</v>
      </c>
      <c r="E156" t="s">
        <v>189</v>
      </c>
      <c r="F156" t="s">
        <v>190</v>
      </c>
      <c r="G156">
        <v>9</v>
      </c>
      <c r="H156">
        <v>2</v>
      </c>
      <c r="I156" s="2">
        <v>33</v>
      </c>
      <c r="J156" s="2">
        <v>32</v>
      </c>
      <c r="K156" s="3">
        <v>32.5</v>
      </c>
      <c r="L156" s="4">
        <v>44760</v>
      </c>
      <c r="M156" s="4">
        <v>44763</v>
      </c>
      <c r="N156" s="5">
        <v>62</v>
      </c>
      <c r="O156" s="5">
        <v>65</v>
      </c>
      <c r="P156">
        <v>3</v>
      </c>
      <c r="Q156">
        <v>1.3</v>
      </c>
      <c r="R156">
        <v>0</v>
      </c>
      <c r="S156">
        <v>0</v>
      </c>
      <c r="T156">
        <v>0</v>
      </c>
      <c r="U156" t="s">
        <v>56</v>
      </c>
      <c r="V156" s="6">
        <v>0.68866898148148159</v>
      </c>
      <c r="W156">
        <v>9</v>
      </c>
      <c r="X156">
        <v>2</v>
      </c>
      <c r="Y156">
        <v>658</v>
      </c>
      <c r="Z156">
        <v>21.482165999999999</v>
      </c>
      <c r="AA156">
        <v>14.563675999999999</v>
      </c>
      <c r="AB156">
        <v>59.134399000000002</v>
      </c>
      <c r="AC156">
        <v>17.5</v>
      </c>
      <c r="AD156">
        <f t="shared" si="5"/>
        <v>193.08818681965818</v>
      </c>
    </row>
    <row r="157" spans="1:30" x14ac:dyDescent="0.2">
      <c r="A157">
        <v>188</v>
      </c>
      <c r="B157">
        <v>716</v>
      </c>
      <c r="C157" t="str">
        <f t="shared" si="4"/>
        <v>NP-partial-716</v>
      </c>
      <c r="D157" t="s">
        <v>188</v>
      </c>
      <c r="E157" t="s">
        <v>189</v>
      </c>
      <c r="F157" t="s">
        <v>190</v>
      </c>
      <c r="G157">
        <v>13</v>
      </c>
      <c r="H157">
        <v>12</v>
      </c>
      <c r="I157" s="2">
        <v>30</v>
      </c>
      <c r="J157" s="2">
        <v>32</v>
      </c>
      <c r="K157" s="3">
        <v>31</v>
      </c>
      <c r="L157" s="4">
        <v>44762</v>
      </c>
      <c r="M157" s="4">
        <v>44764</v>
      </c>
      <c r="N157" s="5">
        <v>64</v>
      </c>
      <c r="O157" s="5">
        <v>66</v>
      </c>
      <c r="P157">
        <v>2.6</v>
      </c>
      <c r="Q157">
        <v>1.2</v>
      </c>
      <c r="R157">
        <v>0</v>
      </c>
      <c r="S157">
        <v>0</v>
      </c>
      <c r="T157">
        <v>0</v>
      </c>
      <c r="U157" t="s">
        <v>57</v>
      </c>
      <c r="V157" s="6">
        <v>0.68262731481481476</v>
      </c>
      <c r="W157">
        <v>13</v>
      </c>
      <c r="X157">
        <v>12</v>
      </c>
      <c r="Y157">
        <v>716</v>
      </c>
      <c r="Z157">
        <v>18.402944999999999</v>
      </c>
      <c r="AA157">
        <v>14.921149</v>
      </c>
      <c r="AB157">
        <v>58.940800000000003</v>
      </c>
      <c r="AC157">
        <v>17.5</v>
      </c>
      <c r="AD157">
        <f t="shared" si="5"/>
        <v>164.71912489854233</v>
      </c>
    </row>
    <row r="158" spans="1:30" x14ac:dyDescent="0.2">
      <c r="A158">
        <v>257</v>
      </c>
      <c r="B158">
        <v>785</v>
      </c>
      <c r="C158" t="str">
        <f t="shared" si="4"/>
        <v>NP-partial-785</v>
      </c>
      <c r="D158" t="s">
        <v>188</v>
      </c>
      <c r="E158" t="s">
        <v>189</v>
      </c>
      <c r="F158" t="s">
        <v>190</v>
      </c>
      <c r="G158">
        <v>18</v>
      </c>
      <c r="H158">
        <v>1</v>
      </c>
      <c r="I158" s="2">
        <v>32</v>
      </c>
      <c r="J158" s="2">
        <v>30</v>
      </c>
      <c r="K158" s="3">
        <v>31</v>
      </c>
      <c r="L158" s="4">
        <v>44764</v>
      </c>
      <c r="M158" s="4">
        <v>44769</v>
      </c>
      <c r="N158" s="5">
        <v>66</v>
      </c>
      <c r="O158" s="5">
        <v>71</v>
      </c>
      <c r="P158">
        <v>2.9</v>
      </c>
      <c r="Q158">
        <v>1.4</v>
      </c>
      <c r="R158">
        <v>0</v>
      </c>
      <c r="S158">
        <v>0</v>
      </c>
      <c r="T158">
        <v>0</v>
      </c>
      <c r="U158" t="s">
        <v>56</v>
      </c>
      <c r="V158" s="6">
        <v>0.64091435185185186</v>
      </c>
      <c r="W158">
        <v>18</v>
      </c>
      <c r="X158">
        <v>1</v>
      </c>
      <c r="Y158">
        <v>785</v>
      </c>
      <c r="Z158">
        <v>21.010576</v>
      </c>
      <c r="AA158">
        <v>14.575499000000001</v>
      </c>
      <c r="AB158">
        <v>58.950901000000002</v>
      </c>
      <c r="AC158">
        <v>17.5</v>
      </c>
      <c r="AD158">
        <f t="shared" si="5"/>
        <v>188.82325998300544</v>
      </c>
    </row>
    <row r="159" spans="1:30" x14ac:dyDescent="0.2">
      <c r="A159">
        <v>409</v>
      </c>
      <c r="B159">
        <v>937</v>
      </c>
      <c r="C159" t="str">
        <f t="shared" si="4"/>
        <v>NP-partial-937</v>
      </c>
      <c r="D159" t="s">
        <v>188</v>
      </c>
      <c r="E159" t="s">
        <v>189</v>
      </c>
      <c r="F159" t="s">
        <v>190</v>
      </c>
      <c r="G159">
        <v>28</v>
      </c>
      <c r="H159">
        <v>9</v>
      </c>
      <c r="I159" s="2">
        <v>32</v>
      </c>
      <c r="J159" s="2">
        <v>31</v>
      </c>
      <c r="K159" s="3">
        <v>31.5</v>
      </c>
      <c r="L159" s="4">
        <v>44769</v>
      </c>
      <c r="M159" s="4">
        <v>44764</v>
      </c>
      <c r="N159" s="5">
        <v>71</v>
      </c>
      <c r="O159" s="5">
        <v>66</v>
      </c>
      <c r="P159">
        <v>2.9</v>
      </c>
      <c r="Q159">
        <v>1.3</v>
      </c>
      <c r="R159">
        <v>0</v>
      </c>
      <c r="S159">
        <v>0</v>
      </c>
      <c r="T159">
        <v>0</v>
      </c>
      <c r="U159" t="s">
        <v>57</v>
      </c>
      <c r="V159" s="6">
        <v>0.61336805555555551</v>
      </c>
      <c r="W159">
        <v>28</v>
      </c>
      <c r="X159">
        <v>9</v>
      </c>
      <c r="Y159">
        <v>937</v>
      </c>
      <c r="Z159">
        <v>20.490738</v>
      </c>
      <c r="AA159">
        <v>15.812400999999999</v>
      </c>
      <c r="AB159">
        <v>58.3521</v>
      </c>
      <c r="AC159">
        <v>17.5</v>
      </c>
      <c r="AD159">
        <f t="shared" si="5"/>
        <v>181.48502943898848</v>
      </c>
    </row>
    <row r="160" spans="1:30" x14ac:dyDescent="0.2">
      <c r="A160">
        <v>466</v>
      </c>
      <c r="B160">
        <v>994</v>
      </c>
      <c r="C160" t="str">
        <f t="shared" si="4"/>
        <v>NP-partial-994</v>
      </c>
      <c r="D160" t="s">
        <v>188</v>
      </c>
      <c r="E160" t="s">
        <v>189</v>
      </c>
      <c r="F160" t="s">
        <v>190</v>
      </c>
      <c r="G160">
        <v>32</v>
      </c>
      <c r="H160">
        <v>2</v>
      </c>
      <c r="I160" s="2">
        <v>32</v>
      </c>
      <c r="J160" s="2">
        <v>32</v>
      </c>
      <c r="K160" s="3">
        <v>32</v>
      </c>
      <c r="L160" s="4">
        <v>44769</v>
      </c>
      <c r="M160" s="4">
        <v>44764</v>
      </c>
      <c r="N160" s="5">
        <v>71</v>
      </c>
      <c r="O160" s="5">
        <v>66</v>
      </c>
      <c r="P160">
        <v>2.8</v>
      </c>
      <c r="Q160">
        <v>1.3</v>
      </c>
      <c r="R160">
        <v>0</v>
      </c>
      <c r="S160">
        <v>0</v>
      </c>
      <c r="T160">
        <v>0</v>
      </c>
      <c r="U160" t="s">
        <v>56</v>
      </c>
      <c r="V160" s="6">
        <v>0.69959490740740737</v>
      </c>
      <c r="W160">
        <v>32</v>
      </c>
      <c r="X160">
        <v>2</v>
      </c>
      <c r="Y160">
        <v>994</v>
      </c>
      <c r="Z160">
        <v>20.562868000000002</v>
      </c>
      <c r="AA160">
        <v>13.991799</v>
      </c>
      <c r="AB160">
        <v>59.484299</v>
      </c>
      <c r="AC160">
        <v>17.5</v>
      </c>
      <c r="AD160">
        <f t="shared" si="5"/>
        <v>186.0624064111706</v>
      </c>
    </row>
    <row r="161" spans="1:30" x14ac:dyDescent="0.2">
      <c r="A161">
        <v>1</v>
      </c>
      <c r="B161">
        <v>529</v>
      </c>
      <c r="C161" t="str">
        <f t="shared" si="4"/>
        <v>NP-partial-529</v>
      </c>
      <c r="D161" t="s">
        <v>245</v>
      </c>
      <c r="E161" t="s">
        <v>246</v>
      </c>
      <c r="F161" t="s">
        <v>247</v>
      </c>
      <c r="G161">
        <v>1</v>
      </c>
      <c r="H161">
        <v>1</v>
      </c>
      <c r="I161" s="2">
        <v>28</v>
      </c>
      <c r="J161" s="2">
        <v>28</v>
      </c>
      <c r="K161" s="3">
        <v>28</v>
      </c>
      <c r="L161" s="4">
        <v>44759</v>
      </c>
      <c r="M161" s="4">
        <v>44766</v>
      </c>
      <c r="N161" s="5">
        <v>61</v>
      </c>
      <c r="O161" s="5">
        <v>68</v>
      </c>
      <c r="P161">
        <v>2.4</v>
      </c>
      <c r="Q161">
        <v>0.9</v>
      </c>
      <c r="R161">
        <v>0</v>
      </c>
      <c r="S161">
        <v>0</v>
      </c>
      <c r="T161">
        <v>0</v>
      </c>
      <c r="U161" t="s">
        <v>56</v>
      </c>
      <c r="V161" s="6">
        <v>0.63291666666666668</v>
      </c>
      <c r="W161">
        <v>1</v>
      </c>
      <c r="X161">
        <v>1</v>
      </c>
      <c r="Y161">
        <v>529</v>
      </c>
      <c r="Z161">
        <v>17.007223</v>
      </c>
      <c r="AA161">
        <v>14.070999</v>
      </c>
      <c r="AB161">
        <v>59.272998999999999</v>
      </c>
      <c r="AC161">
        <v>17.5</v>
      </c>
      <c r="AD161">
        <f t="shared" si="5"/>
        <v>153.74756670814915</v>
      </c>
    </row>
    <row r="162" spans="1:30" x14ac:dyDescent="0.2">
      <c r="A162">
        <v>94</v>
      </c>
      <c r="B162">
        <v>622</v>
      </c>
      <c r="C162" t="str">
        <f t="shared" si="4"/>
        <v>NP-partial-622</v>
      </c>
      <c r="D162" t="s">
        <v>245</v>
      </c>
      <c r="E162" t="s">
        <v>246</v>
      </c>
      <c r="F162" t="s">
        <v>247</v>
      </c>
      <c r="G162">
        <v>6</v>
      </c>
      <c r="H162">
        <v>14</v>
      </c>
      <c r="I162" s="2">
        <v>31</v>
      </c>
      <c r="J162" s="2">
        <v>33</v>
      </c>
      <c r="K162" s="3">
        <v>32</v>
      </c>
      <c r="L162" s="4">
        <v>44759</v>
      </c>
      <c r="M162" s="4">
        <v>44764</v>
      </c>
      <c r="N162" s="5">
        <v>61</v>
      </c>
      <c r="O162" s="5">
        <v>66</v>
      </c>
      <c r="P162">
        <v>2.6</v>
      </c>
      <c r="Q162">
        <v>0.9</v>
      </c>
      <c r="R162">
        <v>0</v>
      </c>
      <c r="S162">
        <v>0</v>
      </c>
      <c r="T162">
        <v>0</v>
      </c>
      <c r="U162" t="s">
        <v>58</v>
      </c>
      <c r="V162" s="6">
        <v>0.6525347222222222</v>
      </c>
      <c r="W162">
        <v>6</v>
      </c>
      <c r="X162">
        <v>14</v>
      </c>
      <c r="Y162">
        <v>622</v>
      </c>
      <c r="Z162">
        <v>16.837624000000002</v>
      </c>
      <c r="AA162">
        <v>11.491573000000001</v>
      </c>
      <c r="AB162">
        <v>60.782100999999997</v>
      </c>
      <c r="AC162">
        <v>17.5</v>
      </c>
      <c r="AD162">
        <f t="shared" si="5"/>
        <v>156.78355641704732</v>
      </c>
    </row>
    <row r="163" spans="1:30" x14ac:dyDescent="0.2">
      <c r="A163">
        <v>325</v>
      </c>
      <c r="B163">
        <v>853</v>
      </c>
      <c r="C163" t="str">
        <f t="shared" si="4"/>
        <v>NP-partial-853</v>
      </c>
      <c r="D163" t="s">
        <v>245</v>
      </c>
      <c r="E163" t="s">
        <v>246</v>
      </c>
      <c r="F163" t="s">
        <v>247</v>
      </c>
      <c r="G163">
        <v>22</v>
      </c>
      <c r="H163">
        <v>5</v>
      </c>
      <c r="I163" s="2">
        <v>31</v>
      </c>
      <c r="J163" s="2">
        <v>30</v>
      </c>
      <c r="K163" s="3">
        <v>30.5</v>
      </c>
      <c r="L163" s="4">
        <v>44762</v>
      </c>
      <c r="M163" s="4">
        <v>44765</v>
      </c>
      <c r="N163" s="5">
        <v>64</v>
      </c>
      <c r="O163" s="5">
        <v>67</v>
      </c>
      <c r="P163">
        <v>2.6</v>
      </c>
      <c r="Q163">
        <v>1.1000000000000001</v>
      </c>
      <c r="R163">
        <v>0</v>
      </c>
      <c r="S163">
        <v>0</v>
      </c>
      <c r="T163">
        <v>0</v>
      </c>
      <c r="U163" t="s">
        <v>57</v>
      </c>
      <c r="V163" s="6">
        <v>0.4956712962962963</v>
      </c>
      <c r="W163">
        <v>22</v>
      </c>
      <c r="X163">
        <v>5</v>
      </c>
      <c r="Y163">
        <v>853</v>
      </c>
      <c r="Z163">
        <v>21.384798</v>
      </c>
      <c r="AA163">
        <v>13.575449000000001</v>
      </c>
      <c r="AB163">
        <v>59.834899999999998</v>
      </c>
      <c r="AC163">
        <v>17.5</v>
      </c>
      <c r="AD163">
        <f t="shared" si="5"/>
        <v>194.43630814579254</v>
      </c>
    </row>
    <row r="164" spans="1:30" x14ac:dyDescent="0.2">
      <c r="A164">
        <v>347</v>
      </c>
      <c r="B164">
        <v>875</v>
      </c>
      <c r="C164" t="str">
        <f t="shared" si="4"/>
        <v>NP-partial-875</v>
      </c>
      <c r="D164" t="s">
        <v>245</v>
      </c>
      <c r="E164" t="s">
        <v>246</v>
      </c>
      <c r="F164" t="s">
        <v>247</v>
      </c>
      <c r="G164">
        <v>23</v>
      </c>
      <c r="H164">
        <v>11</v>
      </c>
      <c r="I164" s="2">
        <v>29</v>
      </c>
      <c r="J164" s="2">
        <v>27</v>
      </c>
      <c r="K164" s="3">
        <v>28</v>
      </c>
      <c r="L164" s="4">
        <v>44762</v>
      </c>
      <c r="M164" s="4">
        <v>44765</v>
      </c>
      <c r="N164" s="5">
        <v>64</v>
      </c>
      <c r="O164" s="5">
        <v>67</v>
      </c>
      <c r="P164">
        <v>2.6</v>
      </c>
      <c r="Q164">
        <v>1</v>
      </c>
      <c r="R164">
        <v>0</v>
      </c>
      <c r="S164">
        <v>0</v>
      </c>
      <c r="T164">
        <v>0</v>
      </c>
      <c r="U164" t="s">
        <v>57</v>
      </c>
      <c r="V164" s="6">
        <v>0.66357638888888892</v>
      </c>
      <c r="W164">
        <v>23</v>
      </c>
      <c r="X164">
        <v>11</v>
      </c>
      <c r="Y164">
        <v>875</v>
      </c>
      <c r="Z164">
        <v>21.235707999999999</v>
      </c>
      <c r="AA164">
        <v>13.785548</v>
      </c>
      <c r="AB164">
        <v>59.529201999999998</v>
      </c>
      <c r="AC164">
        <v>17.5</v>
      </c>
      <c r="AD164">
        <f t="shared" si="5"/>
        <v>192.61136062298226</v>
      </c>
    </row>
    <row r="165" spans="1:30" x14ac:dyDescent="0.2">
      <c r="A165">
        <v>380</v>
      </c>
      <c r="B165">
        <v>908</v>
      </c>
      <c r="C165" t="str">
        <f t="shared" si="4"/>
        <v>NP-partial-908</v>
      </c>
      <c r="D165" t="s">
        <v>245</v>
      </c>
      <c r="E165" t="s">
        <v>246</v>
      </c>
      <c r="F165" t="s">
        <v>247</v>
      </c>
      <c r="G165">
        <v>26</v>
      </c>
      <c r="H165">
        <v>12</v>
      </c>
      <c r="I165" s="2">
        <v>28</v>
      </c>
      <c r="J165" s="2">
        <v>30</v>
      </c>
      <c r="K165" s="3">
        <v>29</v>
      </c>
      <c r="L165" s="4">
        <v>44764</v>
      </c>
      <c r="M165" s="4">
        <v>44762</v>
      </c>
      <c r="N165" s="5">
        <v>66</v>
      </c>
      <c r="O165" s="5">
        <v>64</v>
      </c>
      <c r="P165">
        <v>2.5</v>
      </c>
      <c r="Q165">
        <v>1.1000000000000001</v>
      </c>
      <c r="R165">
        <v>0</v>
      </c>
      <c r="S165">
        <v>0</v>
      </c>
      <c r="T165">
        <v>0</v>
      </c>
      <c r="U165" t="s">
        <v>57</v>
      </c>
      <c r="V165" s="6">
        <v>0.68804398148148149</v>
      </c>
      <c r="W165">
        <v>26</v>
      </c>
      <c r="X165">
        <v>12</v>
      </c>
      <c r="Y165">
        <v>908</v>
      </c>
      <c r="Z165">
        <v>21.186451000000002</v>
      </c>
      <c r="AA165">
        <v>16.009201000000001</v>
      </c>
      <c r="AB165">
        <v>58.246200999999999</v>
      </c>
      <c r="AC165">
        <v>17.5</v>
      </c>
      <c r="AD165">
        <f t="shared" si="5"/>
        <v>187.20826043122099</v>
      </c>
    </row>
    <row r="166" spans="1:30" x14ac:dyDescent="0.2">
      <c r="A166">
        <v>423</v>
      </c>
      <c r="B166">
        <v>951</v>
      </c>
      <c r="C166" t="str">
        <f t="shared" si="4"/>
        <v>NP-partial-951</v>
      </c>
      <c r="D166" t="s">
        <v>245</v>
      </c>
      <c r="E166" t="s">
        <v>246</v>
      </c>
      <c r="F166" t="s">
        <v>247</v>
      </c>
      <c r="G166">
        <v>29</v>
      </c>
      <c r="H166">
        <v>7</v>
      </c>
      <c r="I166" s="2">
        <v>29</v>
      </c>
      <c r="J166" s="2">
        <v>32</v>
      </c>
      <c r="K166" s="3">
        <v>30.5</v>
      </c>
      <c r="L166" s="4">
        <v>44769</v>
      </c>
      <c r="M166" s="4">
        <v>44764</v>
      </c>
      <c r="N166" s="5">
        <v>71</v>
      </c>
      <c r="O166" s="5">
        <v>66</v>
      </c>
      <c r="P166">
        <v>2.4</v>
      </c>
      <c r="Q166">
        <v>1</v>
      </c>
      <c r="R166">
        <v>0</v>
      </c>
      <c r="S166">
        <v>0</v>
      </c>
      <c r="T166">
        <v>0</v>
      </c>
      <c r="U166" t="s">
        <v>57</v>
      </c>
      <c r="V166" s="6">
        <v>0.54942129629629632</v>
      </c>
      <c r="W166">
        <v>29</v>
      </c>
      <c r="X166">
        <v>7</v>
      </c>
      <c r="Y166">
        <v>951</v>
      </c>
      <c r="Z166">
        <v>21.086901000000001</v>
      </c>
      <c r="AA166">
        <v>14.200673999999999</v>
      </c>
      <c r="AB166">
        <v>59.2286</v>
      </c>
      <c r="AC166">
        <v>17.5</v>
      </c>
      <c r="AD166">
        <f t="shared" si="5"/>
        <v>190.34072423389279</v>
      </c>
    </row>
    <row r="167" spans="1:30" x14ac:dyDescent="0.2">
      <c r="A167">
        <v>121</v>
      </c>
      <c r="B167">
        <v>649</v>
      </c>
      <c r="C167" t="str">
        <f t="shared" si="4"/>
        <v>NP-partial-649</v>
      </c>
      <c r="D167" t="s">
        <v>305</v>
      </c>
      <c r="E167" t="s">
        <v>306</v>
      </c>
      <c r="F167" t="s">
        <v>307</v>
      </c>
      <c r="G167">
        <v>8</v>
      </c>
      <c r="H167">
        <v>9</v>
      </c>
      <c r="I167" s="2">
        <v>27</v>
      </c>
      <c r="J167" s="2">
        <v>29</v>
      </c>
      <c r="K167" s="3">
        <v>28</v>
      </c>
      <c r="L167" s="4">
        <v>44766</v>
      </c>
      <c r="M167" s="4">
        <v>44768</v>
      </c>
      <c r="N167" s="5">
        <v>68</v>
      </c>
      <c r="O167" s="5">
        <v>70</v>
      </c>
      <c r="P167">
        <v>2.6</v>
      </c>
      <c r="Q167">
        <v>1.1000000000000001</v>
      </c>
      <c r="R167">
        <v>2</v>
      </c>
      <c r="S167">
        <v>0</v>
      </c>
      <c r="T167">
        <v>0</v>
      </c>
      <c r="U167" t="s">
        <v>57</v>
      </c>
      <c r="V167" s="6">
        <v>0.60324074074074074</v>
      </c>
      <c r="W167">
        <v>8</v>
      </c>
      <c r="X167">
        <v>9</v>
      </c>
      <c r="Y167">
        <v>649</v>
      </c>
      <c r="Z167">
        <v>17.382742</v>
      </c>
      <c r="AA167">
        <v>13.890425</v>
      </c>
      <c r="AB167">
        <v>59.353797999999998</v>
      </c>
      <c r="AC167">
        <v>17.5</v>
      </c>
      <c r="AD167">
        <f t="shared" si="5"/>
        <v>157.47253256994219</v>
      </c>
    </row>
    <row r="168" spans="1:30" x14ac:dyDescent="0.2">
      <c r="A168">
        <v>135</v>
      </c>
      <c r="B168">
        <v>663</v>
      </c>
      <c r="C168" t="str">
        <f t="shared" si="4"/>
        <v>NP-partial-663</v>
      </c>
      <c r="D168" t="s">
        <v>305</v>
      </c>
      <c r="E168" t="s">
        <v>306</v>
      </c>
      <c r="F168" t="s">
        <v>307</v>
      </c>
      <c r="G168">
        <v>9</v>
      </c>
      <c r="H168">
        <v>7</v>
      </c>
      <c r="I168" s="2">
        <v>30</v>
      </c>
      <c r="J168" s="2">
        <v>27</v>
      </c>
      <c r="K168" s="3">
        <v>28.5</v>
      </c>
      <c r="L168" s="4">
        <v>44764</v>
      </c>
      <c r="M168" s="4">
        <v>44769</v>
      </c>
      <c r="N168" s="5">
        <v>66</v>
      </c>
      <c r="O168" s="5">
        <v>71</v>
      </c>
      <c r="P168">
        <v>2.5</v>
      </c>
      <c r="Q168">
        <v>1</v>
      </c>
      <c r="R168">
        <v>0</v>
      </c>
      <c r="S168">
        <v>0</v>
      </c>
      <c r="T168">
        <v>0</v>
      </c>
      <c r="U168" t="s">
        <v>57</v>
      </c>
      <c r="V168" s="6">
        <v>0.53950231481481481</v>
      </c>
      <c r="W168">
        <v>9</v>
      </c>
      <c r="X168">
        <v>7</v>
      </c>
      <c r="Y168">
        <v>663</v>
      </c>
      <c r="Z168">
        <v>17.532017</v>
      </c>
      <c r="AA168">
        <v>13.424291999999999</v>
      </c>
      <c r="AB168">
        <v>59.724800000000002</v>
      </c>
      <c r="AC168">
        <v>17.5</v>
      </c>
      <c r="AD168">
        <f t="shared" si="5"/>
        <v>159.68459347986632</v>
      </c>
    </row>
    <row r="169" spans="1:30" x14ac:dyDescent="0.2">
      <c r="A169">
        <v>288</v>
      </c>
      <c r="B169">
        <v>816</v>
      </c>
      <c r="C169" t="str">
        <f t="shared" si="4"/>
        <v>NP-partial-816</v>
      </c>
      <c r="D169" t="s">
        <v>305</v>
      </c>
      <c r="E169" t="s">
        <v>306</v>
      </c>
      <c r="F169" t="s">
        <v>307</v>
      </c>
      <c r="G169">
        <v>19</v>
      </c>
      <c r="H169">
        <v>16</v>
      </c>
      <c r="I169" s="2">
        <v>24</v>
      </c>
      <c r="J169" s="2">
        <v>23</v>
      </c>
      <c r="K169" s="3">
        <v>23.5</v>
      </c>
      <c r="L169" s="4">
        <v>44764</v>
      </c>
      <c r="M169" s="4">
        <v>44768</v>
      </c>
      <c r="N169" s="5">
        <v>66</v>
      </c>
      <c r="O169" s="5">
        <v>70</v>
      </c>
      <c r="P169">
        <v>2.5</v>
      </c>
      <c r="Q169">
        <v>1</v>
      </c>
      <c r="R169">
        <v>1</v>
      </c>
      <c r="S169">
        <v>0</v>
      </c>
      <c r="T169">
        <v>0</v>
      </c>
      <c r="U169" t="s">
        <v>58</v>
      </c>
      <c r="V169" s="6">
        <v>0.69572916666666673</v>
      </c>
      <c r="W169">
        <v>19</v>
      </c>
      <c r="X169">
        <v>16</v>
      </c>
      <c r="Y169">
        <v>816</v>
      </c>
      <c r="Z169">
        <v>18.152639000000001</v>
      </c>
      <c r="AA169">
        <v>14.559998999999999</v>
      </c>
      <c r="AB169">
        <v>58.3979</v>
      </c>
      <c r="AC169">
        <v>17.5</v>
      </c>
      <c r="AD169">
        <f t="shared" si="5"/>
        <v>163.16841611462036</v>
      </c>
    </row>
    <row r="170" spans="1:30" x14ac:dyDescent="0.2">
      <c r="A170">
        <v>323</v>
      </c>
      <c r="B170">
        <v>851</v>
      </c>
      <c r="C170" t="str">
        <f t="shared" si="4"/>
        <v>NP-partial-851</v>
      </c>
      <c r="D170" t="s">
        <v>305</v>
      </c>
      <c r="E170" t="s">
        <v>306</v>
      </c>
      <c r="F170" t="s">
        <v>307</v>
      </c>
      <c r="G170">
        <v>22</v>
      </c>
      <c r="H170">
        <v>3</v>
      </c>
      <c r="I170" s="2">
        <v>26</v>
      </c>
      <c r="J170" s="2">
        <v>29</v>
      </c>
      <c r="K170" s="3">
        <v>27.5</v>
      </c>
      <c r="L170" s="4">
        <v>44766</v>
      </c>
      <c r="M170" s="4">
        <v>44768</v>
      </c>
      <c r="N170" s="5">
        <v>68</v>
      </c>
      <c r="O170" s="5">
        <v>70</v>
      </c>
      <c r="P170">
        <v>2.7</v>
      </c>
      <c r="Q170">
        <v>1.1000000000000001</v>
      </c>
      <c r="R170">
        <v>0</v>
      </c>
      <c r="S170">
        <v>0</v>
      </c>
      <c r="T170">
        <v>0</v>
      </c>
      <c r="U170" t="s">
        <v>56</v>
      </c>
      <c r="V170" s="6">
        <v>0.72138888888888886</v>
      </c>
      <c r="W170">
        <v>22</v>
      </c>
      <c r="X170">
        <v>3</v>
      </c>
      <c r="Y170">
        <v>851</v>
      </c>
      <c r="Z170">
        <v>23.567883999999999</v>
      </c>
      <c r="AA170">
        <v>13.591117000000001</v>
      </c>
      <c r="AB170">
        <v>59.430401000000003</v>
      </c>
      <c r="AC170">
        <v>17.5</v>
      </c>
      <c r="AD170">
        <f t="shared" si="5"/>
        <v>214.24666242073951</v>
      </c>
    </row>
    <row r="171" spans="1:30" x14ac:dyDescent="0.2">
      <c r="A171">
        <v>399</v>
      </c>
      <c r="B171">
        <v>927</v>
      </c>
      <c r="C171" t="str">
        <f t="shared" si="4"/>
        <v>NP-partial-927</v>
      </c>
      <c r="D171" t="s">
        <v>305</v>
      </c>
      <c r="E171" t="s">
        <v>306</v>
      </c>
      <c r="F171" t="s">
        <v>307</v>
      </c>
      <c r="G171">
        <v>27</v>
      </c>
      <c r="H171">
        <v>15</v>
      </c>
      <c r="I171" s="2">
        <v>31</v>
      </c>
      <c r="J171" s="2">
        <v>28</v>
      </c>
      <c r="K171" s="3">
        <v>29.5</v>
      </c>
      <c r="L171" s="4">
        <v>44769</v>
      </c>
      <c r="M171" s="4">
        <v>44766</v>
      </c>
      <c r="N171" s="5">
        <v>71</v>
      </c>
      <c r="O171" s="5">
        <v>68</v>
      </c>
      <c r="P171">
        <v>2.5</v>
      </c>
      <c r="Q171">
        <v>1.3</v>
      </c>
      <c r="R171">
        <v>0</v>
      </c>
      <c r="S171">
        <v>0</v>
      </c>
      <c r="T171">
        <v>0</v>
      </c>
      <c r="U171" t="s">
        <v>58</v>
      </c>
      <c r="V171" s="6">
        <v>0.68295138888888884</v>
      </c>
      <c r="W171">
        <v>27</v>
      </c>
      <c r="X171">
        <v>15</v>
      </c>
      <c r="Y171">
        <v>927</v>
      </c>
      <c r="Z171">
        <v>22.021795000000001</v>
      </c>
      <c r="AA171">
        <v>12.682365000000001</v>
      </c>
      <c r="AB171">
        <v>59.695599000000001</v>
      </c>
      <c r="AC171">
        <v>17.5</v>
      </c>
      <c r="AD171">
        <f t="shared" si="5"/>
        <v>202.29714884713485</v>
      </c>
    </row>
    <row r="172" spans="1:30" x14ac:dyDescent="0.2">
      <c r="A172">
        <v>471</v>
      </c>
      <c r="B172">
        <v>999</v>
      </c>
      <c r="C172" t="str">
        <f t="shared" si="4"/>
        <v>NP-partial-999</v>
      </c>
      <c r="D172" t="s">
        <v>305</v>
      </c>
      <c r="E172" t="s">
        <v>306</v>
      </c>
      <c r="F172" t="s">
        <v>307</v>
      </c>
      <c r="G172">
        <v>32</v>
      </c>
      <c r="H172">
        <v>7</v>
      </c>
      <c r="I172" s="2">
        <v>32</v>
      </c>
      <c r="J172" s="2">
        <v>25</v>
      </c>
      <c r="K172" s="3">
        <v>28.5</v>
      </c>
      <c r="L172" s="4">
        <v>44769</v>
      </c>
      <c r="M172" s="4">
        <v>44766</v>
      </c>
      <c r="N172" s="5">
        <v>71</v>
      </c>
      <c r="O172" s="5">
        <v>68</v>
      </c>
      <c r="P172">
        <v>2.8</v>
      </c>
      <c r="Q172">
        <v>1.1000000000000001</v>
      </c>
      <c r="R172">
        <v>0</v>
      </c>
      <c r="S172">
        <v>0</v>
      </c>
      <c r="T172">
        <v>0</v>
      </c>
      <c r="U172" t="s">
        <v>57</v>
      </c>
      <c r="V172" s="6">
        <v>0.55118055555555556</v>
      </c>
      <c r="W172">
        <v>32</v>
      </c>
      <c r="X172">
        <v>7</v>
      </c>
      <c r="Y172">
        <v>999</v>
      </c>
      <c r="Z172">
        <v>19.495629999999998</v>
      </c>
      <c r="AA172">
        <v>14.594424999999999</v>
      </c>
      <c r="AB172">
        <v>58.852699000000001</v>
      </c>
      <c r="AC172">
        <v>17.5</v>
      </c>
      <c r="AD172">
        <f t="shared" si="5"/>
        <v>175.16953496046034</v>
      </c>
    </row>
    <row r="173" spans="1:30" x14ac:dyDescent="0.2">
      <c r="A173">
        <v>125</v>
      </c>
      <c r="B173">
        <v>653</v>
      </c>
      <c r="C173" t="str">
        <f t="shared" si="4"/>
        <v>NP-partial-653</v>
      </c>
      <c r="D173" t="s">
        <v>111</v>
      </c>
      <c r="E173" t="s">
        <v>112</v>
      </c>
      <c r="F173" t="s">
        <v>113</v>
      </c>
      <c r="G173">
        <v>8</v>
      </c>
      <c r="H173">
        <v>13</v>
      </c>
      <c r="I173" s="2">
        <v>32</v>
      </c>
      <c r="J173" s="2">
        <v>32</v>
      </c>
      <c r="K173" s="3">
        <v>32</v>
      </c>
      <c r="L173" s="4">
        <v>44765</v>
      </c>
      <c r="M173" s="4">
        <v>44769</v>
      </c>
      <c r="N173" s="5">
        <v>67</v>
      </c>
      <c r="O173" s="5">
        <v>71</v>
      </c>
      <c r="P173">
        <v>3</v>
      </c>
      <c r="Q173">
        <v>1.4</v>
      </c>
      <c r="R173">
        <v>0</v>
      </c>
      <c r="S173">
        <v>0</v>
      </c>
      <c r="T173">
        <v>0</v>
      </c>
      <c r="U173" t="s">
        <v>58</v>
      </c>
      <c r="V173" s="6">
        <v>0.63638888888888889</v>
      </c>
      <c r="W173">
        <v>8</v>
      </c>
      <c r="X173">
        <v>13</v>
      </c>
      <c r="Y173">
        <v>653</v>
      </c>
      <c r="Z173">
        <v>15.049747</v>
      </c>
      <c r="AA173">
        <v>13.627999000000001</v>
      </c>
      <c r="AB173">
        <v>59.441699999999997</v>
      </c>
      <c r="AC173">
        <v>17.5</v>
      </c>
      <c r="AD173">
        <f t="shared" si="5"/>
        <v>136.75312593501755</v>
      </c>
    </row>
    <row r="174" spans="1:30" x14ac:dyDescent="0.2">
      <c r="A174">
        <v>147</v>
      </c>
      <c r="B174">
        <v>675</v>
      </c>
      <c r="C174" t="str">
        <f t="shared" si="4"/>
        <v>NP-partial-675</v>
      </c>
      <c r="D174" t="s">
        <v>111</v>
      </c>
      <c r="E174" t="s">
        <v>112</v>
      </c>
      <c r="F174" t="s">
        <v>113</v>
      </c>
      <c r="G174">
        <v>10</v>
      </c>
      <c r="H174">
        <v>3</v>
      </c>
      <c r="I174" s="2">
        <v>32</v>
      </c>
      <c r="J174" s="2">
        <v>33</v>
      </c>
      <c r="K174" s="3">
        <v>32.5</v>
      </c>
      <c r="L174" s="4">
        <v>44762</v>
      </c>
      <c r="M174" s="4">
        <v>44768</v>
      </c>
      <c r="N174" s="5">
        <v>64</v>
      </c>
      <c r="O174" s="5">
        <v>70</v>
      </c>
      <c r="P174">
        <v>2.7</v>
      </c>
      <c r="Q174">
        <v>1.2</v>
      </c>
      <c r="R174">
        <v>1</v>
      </c>
      <c r="S174">
        <v>0</v>
      </c>
      <c r="T174">
        <v>0</v>
      </c>
      <c r="U174" t="s">
        <v>56</v>
      </c>
      <c r="V174" s="6">
        <v>0.71732638888888889</v>
      </c>
      <c r="W174">
        <v>10</v>
      </c>
      <c r="X174">
        <v>3</v>
      </c>
      <c r="Y174">
        <v>675</v>
      </c>
      <c r="Z174">
        <v>18.500181000000001</v>
      </c>
      <c r="AA174">
        <v>13.587299</v>
      </c>
      <c r="AB174">
        <v>59.637599999999999</v>
      </c>
      <c r="AC174">
        <v>17.5</v>
      </c>
      <c r="AD174">
        <f t="shared" si="5"/>
        <v>168.18553444439866</v>
      </c>
    </row>
    <row r="175" spans="1:30" x14ac:dyDescent="0.2">
      <c r="A175">
        <v>204</v>
      </c>
      <c r="B175">
        <v>732</v>
      </c>
      <c r="C175" t="str">
        <f t="shared" si="4"/>
        <v>NP-partial-732</v>
      </c>
      <c r="D175" t="s">
        <v>111</v>
      </c>
      <c r="E175" t="s">
        <v>112</v>
      </c>
      <c r="F175" t="s">
        <v>113</v>
      </c>
      <c r="G175">
        <v>14</v>
      </c>
      <c r="H175">
        <v>12</v>
      </c>
      <c r="I175" s="2">
        <v>34</v>
      </c>
      <c r="J175" s="2">
        <v>31</v>
      </c>
      <c r="K175" s="3">
        <v>32.5</v>
      </c>
      <c r="L175" s="4">
        <v>44761</v>
      </c>
      <c r="M175" s="4">
        <v>44764</v>
      </c>
      <c r="N175" s="5">
        <v>63</v>
      </c>
      <c r="O175" s="5">
        <v>66</v>
      </c>
      <c r="P175">
        <v>2.8</v>
      </c>
      <c r="Q175">
        <v>1.2</v>
      </c>
      <c r="R175">
        <v>0</v>
      </c>
      <c r="S175">
        <v>0</v>
      </c>
      <c r="T175">
        <v>0</v>
      </c>
      <c r="U175" t="s">
        <v>57</v>
      </c>
      <c r="V175" s="6">
        <v>0.68300925925925926</v>
      </c>
      <c r="W175">
        <v>14</v>
      </c>
      <c r="X175">
        <v>12</v>
      </c>
      <c r="Y175">
        <v>732</v>
      </c>
      <c r="Z175">
        <v>18.253855000000001</v>
      </c>
      <c r="AA175">
        <v>15.014899</v>
      </c>
      <c r="AB175">
        <v>58.903998999999999</v>
      </c>
      <c r="AC175">
        <v>17.5</v>
      </c>
      <c r="AD175">
        <f t="shared" si="5"/>
        <v>163.2046293034013</v>
      </c>
    </row>
    <row r="176" spans="1:30" x14ac:dyDescent="0.2">
      <c r="A176">
        <v>291</v>
      </c>
      <c r="B176">
        <v>819</v>
      </c>
      <c r="C176" t="str">
        <f t="shared" si="4"/>
        <v>NP-partial-819</v>
      </c>
      <c r="D176" t="s">
        <v>111</v>
      </c>
      <c r="E176" t="s">
        <v>112</v>
      </c>
      <c r="F176" t="s">
        <v>113</v>
      </c>
      <c r="G176">
        <v>20</v>
      </c>
      <c r="H176">
        <v>3</v>
      </c>
      <c r="I176" s="2">
        <v>30</v>
      </c>
      <c r="J176" s="2">
        <v>29</v>
      </c>
      <c r="K176" s="3">
        <v>29.5</v>
      </c>
      <c r="L176" s="4">
        <v>44762</v>
      </c>
      <c r="M176" s="4">
        <v>44764</v>
      </c>
      <c r="N176" s="5">
        <v>64</v>
      </c>
      <c r="O176" s="5">
        <v>66</v>
      </c>
      <c r="P176">
        <v>2.7</v>
      </c>
      <c r="Q176">
        <v>1.2</v>
      </c>
      <c r="R176">
        <v>0</v>
      </c>
      <c r="S176">
        <v>0</v>
      </c>
      <c r="T176">
        <v>0</v>
      </c>
      <c r="U176" t="s">
        <v>56</v>
      </c>
      <c r="V176" s="6">
        <v>0.72072916666666664</v>
      </c>
      <c r="W176">
        <v>20</v>
      </c>
      <c r="X176">
        <v>3</v>
      </c>
      <c r="Y176">
        <v>819</v>
      </c>
      <c r="Z176">
        <v>21.159562999999999</v>
      </c>
      <c r="AA176">
        <v>13.605700000000001</v>
      </c>
      <c r="AB176">
        <v>59.817698999999998</v>
      </c>
      <c r="AC176">
        <v>17.5</v>
      </c>
      <c r="AD176">
        <f t="shared" si="5"/>
        <v>192.32106992772759</v>
      </c>
    </row>
    <row r="177" spans="1:34" x14ac:dyDescent="0.2">
      <c r="A177">
        <v>454</v>
      </c>
      <c r="B177">
        <v>982</v>
      </c>
      <c r="C177" t="str">
        <f t="shared" si="4"/>
        <v>NP-partial-982</v>
      </c>
      <c r="D177" t="s">
        <v>111</v>
      </c>
      <c r="E177" t="s">
        <v>112</v>
      </c>
      <c r="F177" t="s">
        <v>113</v>
      </c>
      <c r="G177">
        <v>31</v>
      </c>
      <c r="H177">
        <v>6</v>
      </c>
      <c r="I177" s="2">
        <v>31</v>
      </c>
      <c r="J177" s="2">
        <v>31</v>
      </c>
      <c r="K177" s="3">
        <v>31</v>
      </c>
      <c r="L177" s="4">
        <v>44769</v>
      </c>
      <c r="M177" s="4">
        <v>44764</v>
      </c>
      <c r="N177" s="5">
        <v>71</v>
      </c>
      <c r="O177" s="5">
        <v>66</v>
      </c>
      <c r="P177">
        <v>2.9</v>
      </c>
      <c r="Q177">
        <v>1.3</v>
      </c>
      <c r="R177">
        <v>0</v>
      </c>
      <c r="S177">
        <v>0</v>
      </c>
      <c r="T177">
        <v>0</v>
      </c>
      <c r="U177" t="s">
        <v>57</v>
      </c>
      <c r="V177" s="6">
        <v>0.5234375</v>
      </c>
      <c r="W177">
        <v>31</v>
      </c>
      <c r="X177">
        <v>6</v>
      </c>
      <c r="Y177">
        <v>982</v>
      </c>
      <c r="Z177">
        <v>21.410081999999999</v>
      </c>
      <c r="AA177">
        <v>14.611074</v>
      </c>
      <c r="AB177">
        <v>59.094298999999999</v>
      </c>
      <c r="AC177">
        <v>17.5</v>
      </c>
      <c r="AD177">
        <f t="shared" si="5"/>
        <v>192.33351289207138</v>
      </c>
    </row>
    <row r="178" spans="1:34" x14ac:dyDescent="0.2">
      <c r="A178">
        <v>462</v>
      </c>
      <c r="B178">
        <v>990</v>
      </c>
      <c r="C178" t="str">
        <f t="shared" si="4"/>
        <v>NP-partial-990</v>
      </c>
      <c r="D178" t="s">
        <v>111</v>
      </c>
      <c r="E178" t="s">
        <v>112</v>
      </c>
      <c r="F178" t="s">
        <v>113</v>
      </c>
      <c r="G178">
        <v>31</v>
      </c>
      <c r="H178">
        <v>14</v>
      </c>
      <c r="I178" s="2">
        <v>33</v>
      </c>
      <c r="J178" s="2">
        <v>32</v>
      </c>
      <c r="K178" s="3">
        <v>32.5</v>
      </c>
      <c r="L178" s="4">
        <v>44768</v>
      </c>
      <c r="M178" s="4">
        <v>44766</v>
      </c>
      <c r="N178" s="5">
        <v>70</v>
      </c>
      <c r="O178" s="5">
        <v>68</v>
      </c>
      <c r="P178">
        <v>2.9</v>
      </c>
      <c r="Q178">
        <v>1.3</v>
      </c>
      <c r="R178">
        <v>0</v>
      </c>
      <c r="S178">
        <v>0</v>
      </c>
      <c r="T178">
        <v>0</v>
      </c>
      <c r="U178" t="s">
        <v>58</v>
      </c>
      <c r="V178" s="6">
        <v>0.66031249999999997</v>
      </c>
      <c r="W178">
        <v>31</v>
      </c>
      <c r="X178">
        <v>14</v>
      </c>
      <c r="Y178">
        <v>990</v>
      </c>
      <c r="Z178">
        <v>24.576122000000002</v>
      </c>
      <c r="AA178">
        <v>13.706849</v>
      </c>
      <c r="AB178">
        <v>58.996502</v>
      </c>
      <c r="AC178">
        <v>17.5</v>
      </c>
      <c r="AD178">
        <f t="shared" si="5"/>
        <v>223.11294252774493</v>
      </c>
    </row>
    <row r="179" spans="1:34" x14ac:dyDescent="0.2">
      <c r="A179">
        <v>42</v>
      </c>
      <c r="B179">
        <v>570</v>
      </c>
      <c r="C179" t="str">
        <f t="shared" si="4"/>
        <v>NP-partial-570</v>
      </c>
      <c r="D179" t="s">
        <v>324</v>
      </c>
      <c r="E179" t="s">
        <v>325</v>
      </c>
      <c r="F179" t="s">
        <v>326</v>
      </c>
      <c r="G179">
        <v>3</v>
      </c>
      <c r="H179">
        <v>10</v>
      </c>
      <c r="I179" s="2">
        <v>32</v>
      </c>
      <c r="J179" s="2">
        <v>33</v>
      </c>
      <c r="K179" s="3">
        <v>32.5</v>
      </c>
      <c r="L179" s="4">
        <v>44759</v>
      </c>
      <c r="M179" s="4">
        <v>44763</v>
      </c>
      <c r="N179" s="5">
        <v>61</v>
      </c>
      <c r="O179" s="5">
        <v>65</v>
      </c>
      <c r="P179">
        <v>2.8</v>
      </c>
      <c r="Q179">
        <v>1.3</v>
      </c>
      <c r="R179">
        <v>0</v>
      </c>
      <c r="S179">
        <v>0</v>
      </c>
      <c r="T179">
        <v>0</v>
      </c>
      <c r="U179" t="s">
        <v>57</v>
      </c>
      <c r="V179" s="6">
        <v>0.62825231481481481</v>
      </c>
      <c r="W179">
        <v>3</v>
      </c>
      <c r="X179">
        <v>10</v>
      </c>
      <c r="Y179">
        <v>570</v>
      </c>
      <c r="Z179">
        <v>16.51247</v>
      </c>
      <c r="AA179">
        <v>12.563874999999999</v>
      </c>
      <c r="AB179">
        <v>60.352901000000003</v>
      </c>
      <c r="AC179">
        <v>17.5</v>
      </c>
      <c r="AD179">
        <f t="shared" si="5"/>
        <v>151.89309308304394</v>
      </c>
    </row>
    <row r="180" spans="1:34" x14ac:dyDescent="0.2">
      <c r="A180">
        <v>120</v>
      </c>
      <c r="B180">
        <v>648</v>
      </c>
      <c r="C180" t="str">
        <f t="shared" si="4"/>
        <v>NP-partial-648</v>
      </c>
      <c r="D180" t="s">
        <v>324</v>
      </c>
      <c r="E180" t="s">
        <v>325</v>
      </c>
      <c r="F180" t="s">
        <v>326</v>
      </c>
      <c r="G180">
        <v>8</v>
      </c>
      <c r="H180">
        <v>8</v>
      </c>
      <c r="I180" s="2">
        <v>33</v>
      </c>
      <c r="J180" s="2">
        <v>34</v>
      </c>
      <c r="K180" s="3">
        <v>33.5</v>
      </c>
      <c r="L180" s="4">
        <v>44766</v>
      </c>
      <c r="M180" s="4">
        <v>44768</v>
      </c>
      <c r="N180" s="5">
        <v>68</v>
      </c>
      <c r="O180" s="5">
        <v>70</v>
      </c>
      <c r="P180">
        <v>3</v>
      </c>
      <c r="Q180">
        <v>1.3</v>
      </c>
      <c r="R180">
        <v>2</v>
      </c>
      <c r="S180">
        <v>0</v>
      </c>
      <c r="T180">
        <v>0</v>
      </c>
      <c r="U180" t="s">
        <v>57</v>
      </c>
      <c r="V180" s="6">
        <v>0.56484953703703711</v>
      </c>
      <c r="W180">
        <v>8</v>
      </c>
      <c r="X180">
        <v>8</v>
      </c>
      <c r="Y180">
        <v>648</v>
      </c>
      <c r="Z180">
        <v>19.023554000000001</v>
      </c>
      <c r="AA180">
        <v>13.97655</v>
      </c>
      <c r="AB180">
        <v>59.240101000000003</v>
      </c>
      <c r="AC180">
        <v>17.5</v>
      </c>
      <c r="AD180">
        <f t="shared" si="5"/>
        <v>172.16449527986242</v>
      </c>
    </row>
    <row r="181" spans="1:34" x14ac:dyDescent="0.2">
      <c r="A181">
        <v>277</v>
      </c>
      <c r="B181">
        <v>805</v>
      </c>
      <c r="C181" t="str">
        <f t="shared" si="4"/>
        <v>NP-partial-805</v>
      </c>
      <c r="D181" t="s">
        <v>324</v>
      </c>
      <c r="E181" t="s">
        <v>325</v>
      </c>
      <c r="F181" t="s">
        <v>326</v>
      </c>
      <c r="G181">
        <v>19</v>
      </c>
      <c r="H181">
        <v>5</v>
      </c>
      <c r="I181" s="2">
        <v>32</v>
      </c>
      <c r="J181" s="2">
        <v>31</v>
      </c>
      <c r="K181" s="3">
        <v>31.5</v>
      </c>
      <c r="L181" s="4">
        <v>44764</v>
      </c>
      <c r="M181" s="4">
        <v>44769</v>
      </c>
      <c r="N181" s="5">
        <v>66</v>
      </c>
      <c r="O181" s="5">
        <v>71</v>
      </c>
      <c r="P181">
        <v>3</v>
      </c>
      <c r="Q181">
        <v>1.4</v>
      </c>
      <c r="R181">
        <v>0</v>
      </c>
      <c r="S181">
        <v>0</v>
      </c>
      <c r="T181">
        <v>0</v>
      </c>
      <c r="U181" t="s">
        <v>57</v>
      </c>
      <c r="V181" s="6">
        <v>0.49430555555555555</v>
      </c>
      <c r="W181">
        <v>19</v>
      </c>
      <c r="X181">
        <v>5</v>
      </c>
      <c r="Y181">
        <v>805</v>
      </c>
      <c r="Z181">
        <v>21.160511</v>
      </c>
      <c r="AA181">
        <v>13.081524</v>
      </c>
      <c r="AB181">
        <v>60.225501999999999</v>
      </c>
      <c r="AC181">
        <v>17.5</v>
      </c>
      <c r="AD181">
        <f t="shared" si="5"/>
        <v>193.49659907826069</v>
      </c>
      <c r="AH181" s="76" t="s">
        <v>88</v>
      </c>
    </row>
    <row r="182" spans="1:34" x14ac:dyDescent="0.2">
      <c r="A182">
        <v>282</v>
      </c>
      <c r="B182">
        <v>810</v>
      </c>
      <c r="C182" t="str">
        <f t="shared" si="4"/>
        <v>NP-partial-810</v>
      </c>
      <c r="D182" t="s">
        <v>324</v>
      </c>
      <c r="E182" t="s">
        <v>325</v>
      </c>
      <c r="F182" t="s">
        <v>326</v>
      </c>
      <c r="G182">
        <v>19</v>
      </c>
      <c r="H182">
        <v>10</v>
      </c>
      <c r="I182" s="2">
        <v>32</v>
      </c>
      <c r="J182" s="2">
        <v>31</v>
      </c>
      <c r="K182" s="3">
        <v>31.5</v>
      </c>
      <c r="L182" s="4">
        <v>44764</v>
      </c>
      <c r="M182" s="4">
        <v>44769</v>
      </c>
      <c r="N182" s="5">
        <v>66</v>
      </c>
      <c r="O182" s="5">
        <v>71</v>
      </c>
      <c r="P182">
        <v>2.8</v>
      </c>
      <c r="Q182">
        <v>1.3</v>
      </c>
      <c r="R182">
        <v>0</v>
      </c>
      <c r="S182">
        <v>0</v>
      </c>
      <c r="T182">
        <v>0</v>
      </c>
      <c r="U182" t="s">
        <v>57</v>
      </c>
      <c r="V182" s="6">
        <v>0.63593749999999993</v>
      </c>
      <c r="W182">
        <v>19</v>
      </c>
      <c r="X182">
        <v>10</v>
      </c>
      <c r="Y182">
        <v>810</v>
      </c>
      <c r="Z182">
        <v>24.663793999999999</v>
      </c>
      <c r="AA182">
        <v>13.279483000000001</v>
      </c>
      <c r="AB182">
        <v>59.906199999999998</v>
      </c>
      <c r="AC182">
        <v>17.5</v>
      </c>
      <c r="AD182">
        <f t="shared" si="5"/>
        <v>225.0177743665906</v>
      </c>
    </row>
    <row r="183" spans="1:34" x14ac:dyDescent="0.2">
      <c r="A183">
        <v>361</v>
      </c>
      <c r="B183">
        <v>889</v>
      </c>
      <c r="C183" t="str">
        <f t="shared" si="4"/>
        <v>NP-partial-889</v>
      </c>
      <c r="D183" t="s">
        <v>324</v>
      </c>
      <c r="E183" t="s">
        <v>325</v>
      </c>
      <c r="F183" t="s">
        <v>326</v>
      </c>
      <c r="G183">
        <v>25</v>
      </c>
      <c r="H183">
        <v>9</v>
      </c>
      <c r="I183" s="2">
        <v>34</v>
      </c>
      <c r="J183" s="2">
        <v>34</v>
      </c>
      <c r="K183" s="3">
        <v>34</v>
      </c>
      <c r="L183" s="4">
        <v>44765</v>
      </c>
      <c r="M183" s="4">
        <v>44763</v>
      </c>
      <c r="N183" s="5">
        <v>67</v>
      </c>
      <c r="O183" s="5">
        <v>65</v>
      </c>
      <c r="P183">
        <v>3</v>
      </c>
      <c r="Q183">
        <v>1.4</v>
      </c>
      <c r="R183">
        <v>0</v>
      </c>
      <c r="S183">
        <v>0</v>
      </c>
      <c r="T183">
        <v>0</v>
      </c>
      <c r="U183" t="s">
        <v>57</v>
      </c>
      <c r="V183" s="6">
        <v>0.61199074074074067</v>
      </c>
      <c r="W183">
        <v>25</v>
      </c>
      <c r="X183">
        <v>9</v>
      </c>
      <c r="Y183">
        <v>889</v>
      </c>
      <c r="Z183">
        <v>23.198011000000001</v>
      </c>
      <c r="AA183">
        <v>13.22115</v>
      </c>
      <c r="AB183">
        <v>59.971801999999997</v>
      </c>
      <c r="AC183">
        <v>17.5</v>
      </c>
      <c r="AD183">
        <f t="shared" si="5"/>
        <v>211.78720682705415</v>
      </c>
    </row>
    <row r="184" spans="1:34" x14ac:dyDescent="0.2">
      <c r="A184">
        <v>456</v>
      </c>
      <c r="B184">
        <v>984</v>
      </c>
      <c r="C184" t="str">
        <f t="shared" si="4"/>
        <v>NP-partial-984</v>
      </c>
      <c r="D184" t="s">
        <v>324</v>
      </c>
      <c r="E184" t="s">
        <v>325</v>
      </c>
      <c r="F184" t="s">
        <v>326</v>
      </c>
      <c r="G184">
        <v>31</v>
      </c>
      <c r="H184">
        <v>8</v>
      </c>
      <c r="I184" s="2">
        <v>33</v>
      </c>
      <c r="J184" s="2">
        <v>34</v>
      </c>
      <c r="K184" s="3">
        <v>33.5</v>
      </c>
      <c r="L184" s="4">
        <v>44768</v>
      </c>
      <c r="M184" s="4">
        <v>44764</v>
      </c>
      <c r="N184" s="5">
        <v>70</v>
      </c>
      <c r="O184" s="5">
        <v>66</v>
      </c>
      <c r="P184">
        <v>2.8</v>
      </c>
      <c r="Q184">
        <v>1.2</v>
      </c>
      <c r="R184">
        <v>0</v>
      </c>
      <c r="S184">
        <v>0</v>
      </c>
      <c r="T184">
        <v>0</v>
      </c>
      <c r="U184" t="s">
        <v>57</v>
      </c>
      <c r="V184" s="6">
        <v>0.58458333333333334</v>
      </c>
      <c r="W184">
        <v>31</v>
      </c>
      <c r="X184">
        <v>8</v>
      </c>
      <c r="Y184">
        <v>984</v>
      </c>
      <c r="Z184">
        <v>21.831219000000001</v>
      </c>
      <c r="AA184">
        <v>12.388332</v>
      </c>
      <c r="AB184">
        <v>60.498600000000003</v>
      </c>
      <c r="AC184">
        <v>17.5</v>
      </c>
      <c r="AD184">
        <f t="shared" si="5"/>
        <v>201.22179423238015</v>
      </c>
    </row>
    <row r="185" spans="1:34" x14ac:dyDescent="0.2">
      <c r="A185">
        <v>89</v>
      </c>
      <c r="B185">
        <v>617</v>
      </c>
      <c r="C185" t="str">
        <f t="shared" si="4"/>
        <v>NP-partial-617</v>
      </c>
      <c r="D185" t="s">
        <v>150</v>
      </c>
      <c r="E185" t="s">
        <v>151</v>
      </c>
      <c r="F185" t="s">
        <v>152</v>
      </c>
      <c r="G185">
        <v>6</v>
      </c>
      <c r="H185">
        <v>9</v>
      </c>
      <c r="I185" s="2">
        <v>33</v>
      </c>
      <c r="J185" s="2">
        <v>31</v>
      </c>
      <c r="K185" s="3">
        <v>32</v>
      </c>
      <c r="L185" s="4">
        <v>44758</v>
      </c>
      <c r="M185" s="4">
        <v>44762</v>
      </c>
      <c r="N185" s="5">
        <v>60</v>
      </c>
      <c r="O185" s="5">
        <v>64</v>
      </c>
      <c r="P185">
        <v>2.7</v>
      </c>
      <c r="Q185">
        <v>1</v>
      </c>
      <c r="R185">
        <v>0</v>
      </c>
      <c r="S185">
        <v>0</v>
      </c>
      <c r="T185">
        <v>0</v>
      </c>
      <c r="U185" t="s">
        <v>57</v>
      </c>
      <c r="V185" s="6">
        <v>0.60221064814814818</v>
      </c>
      <c r="W185">
        <v>6</v>
      </c>
      <c r="X185">
        <v>9</v>
      </c>
      <c r="Y185">
        <v>617</v>
      </c>
      <c r="Z185">
        <v>18.352657000000001</v>
      </c>
      <c r="AA185">
        <v>12.777924000000001</v>
      </c>
      <c r="AB185">
        <v>60.097000000000001</v>
      </c>
      <c r="AC185">
        <v>17.5</v>
      </c>
      <c r="AD185">
        <f t="shared" si="5"/>
        <v>168.40712017788286</v>
      </c>
    </row>
    <row r="186" spans="1:34" x14ac:dyDescent="0.2">
      <c r="A186">
        <v>152</v>
      </c>
      <c r="B186">
        <v>680</v>
      </c>
      <c r="C186" t="str">
        <f t="shared" si="4"/>
        <v>NP-partial-680</v>
      </c>
      <c r="D186" t="s">
        <v>150</v>
      </c>
      <c r="E186" t="s">
        <v>151</v>
      </c>
      <c r="F186" t="s">
        <v>152</v>
      </c>
      <c r="G186">
        <v>10</v>
      </c>
      <c r="H186">
        <v>8</v>
      </c>
      <c r="I186" s="2">
        <v>32</v>
      </c>
      <c r="J186" s="2">
        <v>30</v>
      </c>
      <c r="K186" s="3">
        <v>31</v>
      </c>
      <c r="L186" s="4">
        <v>44758</v>
      </c>
      <c r="M186" s="4">
        <v>44759</v>
      </c>
      <c r="N186" s="5">
        <v>60</v>
      </c>
      <c r="O186" s="5">
        <v>61</v>
      </c>
      <c r="P186">
        <v>2.8</v>
      </c>
      <c r="Q186">
        <v>1.1000000000000001</v>
      </c>
      <c r="R186">
        <v>0</v>
      </c>
      <c r="S186">
        <v>0</v>
      </c>
      <c r="T186">
        <v>0</v>
      </c>
      <c r="U186" t="s">
        <v>57</v>
      </c>
      <c r="V186" s="6">
        <v>0.56570601851851854</v>
      </c>
      <c r="W186">
        <v>10</v>
      </c>
      <c r="X186">
        <v>8</v>
      </c>
      <c r="Y186">
        <v>680</v>
      </c>
      <c r="Z186">
        <v>18.427482999999999</v>
      </c>
      <c r="AA186">
        <v>12.315958999999999</v>
      </c>
      <c r="AB186">
        <v>60.408501000000001</v>
      </c>
      <c r="AC186">
        <v>17.5</v>
      </c>
      <c r="AD186">
        <f t="shared" si="5"/>
        <v>169.98932829028342</v>
      </c>
    </row>
    <row r="187" spans="1:34" x14ac:dyDescent="0.2">
      <c r="A187">
        <v>210</v>
      </c>
      <c r="B187">
        <v>738</v>
      </c>
      <c r="C187" t="str">
        <f t="shared" si="4"/>
        <v>NP-partial-738</v>
      </c>
      <c r="D187" t="s">
        <v>150</v>
      </c>
      <c r="E187" t="s">
        <v>151</v>
      </c>
      <c r="F187" t="s">
        <v>152</v>
      </c>
      <c r="G187">
        <v>15</v>
      </c>
      <c r="H187">
        <v>2</v>
      </c>
      <c r="I187" s="2">
        <v>31</v>
      </c>
      <c r="J187" s="2">
        <v>32</v>
      </c>
      <c r="K187" s="3">
        <v>31.5</v>
      </c>
      <c r="L187" s="4">
        <v>44758</v>
      </c>
      <c r="M187" s="4">
        <v>44759</v>
      </c>
      <c r="N187" s="5">
        <v>60</v>
      </c>
      <c r="O187" s="5">
        <v>61</v>
      </c>
      <c r="P187">
        <v>2.8</v>
      </c>
      <c r="Q187">
        <v>1.1000000000000001</v>
      </c>
      <c r="R187">
        <v>0</v>
      </c>
      <c r="S187">
        <v>0</v>
      </c>
      <c r="T187">
        <v>0</v>
      </c>
      <c r="U187" t="s">
        <v>56</v>
      </c>
      <c r="V187" s="6">
        <v>0.69133101851851853</v>
      </c>
      <c r="W187">
        <v>15</v>
      </c>
      <c r="X187">
        <v>2</v>
      </c>
      <c r="Y187">
        <v>738</v>
      </c>
      <c r="Z187">
        <v>19.145758000000001</v>
      </c>
      <c r="AA187">
        <v>12.950132999999999</v>
      </c>
      <c r="AB187">
        <v>59.933601000000003</v>
      </c>
      <c r="AC187">
        <v>17.5</v>
      </c>
      <c r="AD187">
        <f t="shared" si="5"/>
        <v>175.33788322211797</v>
      </c>
      <c r="AH187" s="76" t="s">
        <v>88</v>
      </c>
    </row>
    <row r="188" spans="1:34" x14ac:dyDescent="0.2">
      <c r="A188">
        <v>269</v>
      </c>
      <c r="B188">
        <v>797</v>
      </c>
      <c r="C188" t="str">
        <f t="shared" si="4"/>
        <v>NP-partial-797</v>
      </c>
      <c r="D188" t="s">
        <v>150</v>
      </c>
      <c r="E188" t="s">
        <v>151</v>
      </c>
      <c r="F188" t="s">
        <v>152</v>
      </c>
      <c r="G188">
        <v>18</v>
      </c>
      <c r="H188">
        <v>13</v>
      </c>
      <c r="I188" s="2">
        <v>29</v>
      </c>
      <c r="J188" s="2">
        <v>33</v>
      </c>
      <c r="K188" s="3">
        <v>31</v>
      </c>
      <c r="L188" s="4">
        <v>44765</v>
      </c>
      <c r="M188" s="4">
        <v>44769</v>
      </c>
      <c r="N188" s="5">
        <v>67</v>
      </c>
      <c r="O188" s="5">
        <v>71</v>
      </c>
      <c r="P188">
        <v>2.7</v>
      </c>
      <c r="Q188">
        <v>1.2</v>
      </c>
      <c r="R188">
        <v>0</v>
      </c>
      <c r="S188">
        <v>0</v>
      </c>
      <c r="T188">
        <v>0</v>
      </c>
      <c r="U188" t="s">
        <v>58</v>
      </c>
      <c r="V188" s="6">
        <v>0.63982638888888888</v>
      </c>
      <c r="W188">
        <v>18</v>
      </c>
      <c r="X188">
        <v>13</v>
      </c>
      <c r="Y188">
        <v>797</v>
      </c>
      <c r="Z188">
        <v>19.146218999999999</v>
      </c>
      <c r="AA188">
        <v>14.31325</v>
      </c>
      <c r="AB188">
        <v>58.807701000000002</v>
      </c>
      <c r="AC188">
        <v>17.5</v>
      </c>
      <c r="AD188">
        <f t="shared" si="5"/>
        <v>172.59641675142558</v>
      </c>
    </row>
    <row r="189" spans="1:34" x14ac:dyDescent="0.2">
      <c r="A189">
        <v>413</v>
      </c>
      <c r="B189">
        <v>941</v>
      </c>
      <c r="C189" t="str">
        <f t="shared" si="4"/>
        <v>NP-partial-941</v>
      </c>
      <c r="D189" t="s">
        <v>150</v>
      </c>
      <c r="E189" t="s">
        <v>151</v>
      </c>
      <c r="F189" t="s">
        <v>152</v>
      </c>
      <c r="G189">
        <v>28</v>
      </c>
      <c r="H189">
        <v>13</v>
      </c>
      <c r="I189" s="2">
        <v>31</v>
      </c>
      <c r="J189" s="2">
        <v>31</v>
      </c>
      <c r="K189" s="3">
        <v>31</v>
      </c>
      <c r="L189" s="4">
        <v>44769</v>
      </c>
      <c r="M189" s="4">
        <v>44768</v>
      </c>
      <c r="N189" s="5">
        <v>71</v>
      </c>
      <c r="O189" s="5">
        <v>70</v>
      </c>
      <c r="P189">
        <v>2.9</v>
      </c>
      <c r="Q189">
        <v>1.5</v>
      </c>
      <c r="R189">
        <v>1</v>
      </c>
      <c r="S189">
        <v>0</v>
      </c>
      <c r="T189">
        <v>0</v>
      </c>
      <c r="U189" t="s">
        <v>58</v>
      </c>
      <c r="V189" s="6">
        <v>0.64329861111111108</v>
      </c>
      <c r="W189">
        <v>28</v>
      </c>
      <c r="X189">
        <v>13</v>
      </c>
      <c r="Y189">
        <v>941</v>
      </c>
      <c r="Z189">
        <v>26.493268</v>
      </c>
      <c r="AA189">
        <v>15.555199</v>
      </c>
      <c r="AB189">
        <v>57.979401000000003</v>
      </c>
      <c r="AC189">
        <v>17.5</v>
      </c>
      <c r="AD189">
        <f t="shared" si="5"/>
        <v>235.36589419872365</v>
      </c>
    </row>
    <row r="190" spans="1:34" x14ac:dyDescent="0.2">
      <c r="A190">
        <v>440</v>
      </c>
      <c r="B190">
        <v>968</v>
      </c>
      <c r="C190" t="str">
        <f t="shared" si="4"/>
        <v>NP-partial-968</v>
      </c>
      <c r="D190" t="s">
        <v>150</v>
      </c>
      <c r="E190" t="s">
        <v>151</v>
      </c>
      <c r="F190" t="s">
        <v>152</v>
      </c>
      <c r="G190">
        <v>30</v>
      </c>
      <c r="H190">
        <v>8</v>
      </c>
      <c r="I190" s="2">
        <v>31</v>
      </c>
      <c r="J190" s="2">
        <v>32</v>
      </c>
      <c r="K190" s="3">
        <v>31.5</v>
      </c>
      <c r="L190" s="4">
        <v>44762</v>
      </c>
      <c r="M190" s="4">
        <v>44759</v>
      </c>
      <c r="N190" s="5">
        <v>64</v>
      </c>
      <c r="O190" s="5">
        <v>61</v>
      </c>
      <c r="P190">
        <v>2.8</v>
      </c>
      <c r="Q190">
        <v>1.3</v>
      </c>
      <c r="R190">
        <v>0</v>
      </c>
      <c r="S190">
        <v>0</v>
      </c>
      <c r="T190">
        <v>0</v>
      </c>
      <c r="U190" t="s">
        <v>57</v>
      </c>
      <c r="V190" s="6">
        <v>0.58415509259259257</v>
      </c>
      <c r="W190">
        <v>30</v>
      </c>
      <c r="X190">
        <v>8</v>
      </c>
      <c r="Y190">
        <v>968</v>
      </c>
      <c r="Z190">
        <v>21.732417999999999</v>
      </c>
      <c r="AA190">
        <v>12.599792000000001</v>
      </c>
      <c r="AB190">
        <v>60.359501000000002</v>
      </c>
      <c r="AC190">
        <v>17.5</v>
      </c>
      <c r="AD190">
        <f t="shared" si="5"/>
        <v>199.82765777159918</v>
      </c>
    </row>
    <row r="191" spans="1:34" x14ac:dyDescent="0.2">
      <c r="A191">
        <v>88</v>
      </c>
      <c r="B191">
        <v>616</v>
      </c>
      <c r="C191" t="str">
        <f t="shared" si="4"/>
        <v>NP-partial-616</v>
      </c>
      <c r="D191" t="s">
        <v>168</v>
      </c>
      <c r="E191" t="s">
        <v>169</v>
      </c>
      <c r="F191" t="s">
        <v>170</v>
      </c>
      <c r="G191">
        <v>6</v>
      </c>
      <c r="H191">
        <v>8</v>
      </c>
      <c r="I191" s="2">
        <v>31</v>
      </c>
      <c r="J191" s="2">
        <v>30</v>
      </c>
      <c r="K191" s="3">
        <v>30.5</v>
      </c>
      <c r="L191" s="4">
        <v>44762</v>
      </c>
      <c r="M191" s="4">
        <v>44764</v>
      </c>
      <c r="N191" s="5">
        <v>64</v>
      </c>
      <c r="O191" s="5">
        <v>66</v>
      </c>
      <c r="P191">
        <v>2.5</v>
      </c>
      <c r="Q191">
        <v>1.2</v>
      </c>
      <c r="R191">
        <v>0</v>
      </c>
      <c r="S191">
        <v>0</v>
      </c>
      <c r="T191">
        <v>0</v>
      </c>
      <c r="U191" t="s">
        <v>57</v>
      </c>
      <c r="V191" s="6">
        <v>0.56405092592592598</v>
      </c>
      <c r="W191">
        <v>6</v>
      </c>
      <c r="X191">
        <v>8</v>
      </c>
      <c r="Y191">
        <v>616</v>
      </c>
      <c r="Z191">
        <v>18.825202999999998</v>
      </c>
      <c r="AA191">
        <v>14.736274999999999</v>
      </c>
      <c r="AB191">
        <v>58.832000999999998</v>
      </c>
      <c r="AC191">
        <v>17.5</v>
      </c>
      <c r="AD191">
        <f t="shared" si="5"/>
        <v>168.86476981804319</v>
      </c>
    </row>
    <row r="192" spans="1:34" x14ac:dyDescent="0.2">
      <c r="A192">
        <v>92</v>
      </c>
      <c r="B192">
        <v>620</v>
      </c>
      <c r="C192" t="str">
        <f t="shared" si="4"/>
        <v>NP-partial-620</v>
      </c>
      <c r="D192" t="s">
        <v>168</v>
      </c>
      <c r="E192" t="s">
        <v>169</v>
      </c>
      <c r="F192" t="s">
        <v>170</v>
      </c>
      <c r="G192">
        <v>6</v>
      </c>
      <c r="H192">
        <v>12</v>
      </c>
      <c r="I192" s="2">
        <v>32</v>
      </c>
      <c r="J192" s="2">
        <v>31</v>
      </c>
      <c r="K192" s="3">
        <v>31.5</v>
      </c>
      <c r="L192" s="4">
        <v>44764</v>
      </c>
      <c r="M192" s="4">
        <v>44768</v>
      </c>
      <c r="N192" s="5">
        <v>66</v>
      </c>
      <c r="O192" s="5">
        <v>70</v>
      </c>
      <c r="P192">
        <v>2.7</v>
      </c>
      <c r="Q192">
        <v>1.1000000000000001</v>
      </c>
      <c r="R192">
        <v>0</v>
      </c>
      <c r="S192">
        <v>0</v>
      </c>
      <c r="T192">
        <v>0</v>
      </c>
      <c r="U192" t="s">
        <v>57</v>
      </c>
      <c r="V192" s="6">
        <v>0.67944444444444441</v>
      </c>
      <c r="W192">
        <v>6</v>
      </c>
      <c r="X192">
        <v>12</v>
      </c>
      <c r="Y192">
        <v>620</v>
      </c>
      <c r="Z192">
        <v>20.812982999999999</v>
      </c>
      <c r="AA192">
        <v>13.410391000000001</v>
      </c>
      <c r="AB192">
        <v>59.682701000000002</v>
      </c>
      <c r="AC192">
        <v>17.5</v>
      </c>
      <c r="AD192">
        <f t="shared" si="5"/>
        <v>189.59862793788011</v>
      </c>
    </row>
    <row r="193" spans="1:30" x14ac:dyDescent="0.2">
      <c r="A193">
        <v>222</v>
      </c>
      <c r="B193">
        <v>750</v>
      </c>
      <c r="C193" t="str">
        <f t="shared" si="4"/>
        <v>NP-partial-750</v>
      </c>
      <c r="D193" t="s">
        <v>168</v>
      </c>
      <c r="E193" t="s">
        <v>169</v>
      </c>
      <c r="F193" t="s">
        <v>170</v>
      </c>
      <c r="G193">
        <v>15</v>
      </c>
      <c r="H193">
        <v>14</v>
      </c>
      <c r="I193" s="2">
        <v>31</v>
      </c>
      <c r="J193" s="2">
        <v>31</v>
      </c>
      <c r="K193" s="3">
        <v>31</v>
      </c>
      <c r="L193" s="4">
        <v>44761</v>
      </c>
      <c r="M193" s="4">
        <v>44764</v>
      </c>
      <c r="N193" s="5">
        <v>63</v>
      </c>
      <c r="O193" s="5">
        <v>66</v>
      </c>
      <c r="P193">
        <v>2.9</v>
      </c>
      <c r="Q193">
        <v>1.2</v>
      </c>
      <c r="R193">
        <v>0</v>
      </c>
      <c r="S193">
        <v>0</v>
      </c>
      <c r="T193">
        <v>0</v>
      </c>
      <c r="U193" t="s">
        <v>58</v>
      </c>
      <c r="V193" s="6">
        <v>0.6552662037037037</v>
      </c>
      <c r="W193">
        <v>15</v>
      </c>
      <c r="X193">
        <v>14</v>
      </c>
      <c r="Y193">
        <v>750</v>
      </c>
      <c r="Z193">
        <v>21.849067999999999</v>
      </c>
      <c r="AA193">
        <v>11.600949</v>
      </c>
      <c r="AB193">
        <v>60.637199000000003</v>
      </c>
      <c r="AC193">
        <v>17.5</v>
      </c>
      <c r="AD193">
        <f t="shared" si="5"/>
        <v>203.19620900250075</v>
      </c>
    </row>
    <row r="194" spans="1:30" x14ac:dyDescent="0.2">
      <c r="A194">
        <v>273</v>
      </c>
      <c r="B194">
        <v>801</v>
      </c>
      <c r="C194" t="str">
        <f t="shared" si="4"/>
        <v>NP-partial-801</v>
      </c>
      <c r="D194" t="s">
        <v>168</v>
      </c>
      <c r="E194" t="s">
        <v>169</v>
      </c>
      <c r="F194" t="s">
        <v>170</v>
      </c>
      <c r="G194">
        <v>19</v>
      </c>
      <c r="H194">
        <v>1</v>
      </c>
      <c r="I194" s="2">
        <v>33</v>
      </c>
      <c r="J194" s="2">
        <v>31</v>
      </c>
      <c r="K194" s="3">
        <v>32</v>
      </c>
      <c r="L194" s="4">
        <v>44762</v>
      </c>
      <c r="M194" s="4">
        <v>44765</v>
      </c>
      <c r="N194" s="5">
        <v>64</v>
      </c>
      <c r="O194" s="5">
        <v>67</v>
      </c>
      <c r="P194">
        <v>2.7</v>
      </c>
      <c r="Q194">
        <v>1</v>
      </c>
      <c r="R194">
        <v>0</v>
      </c>
      <c r="S194">
        <v>0</v>
      </c>
      <c r="T194">
        <v>0</v>
      </c>
      <c r="U194" t="s">
        <v>56</v>
      </c>
      <c r="V194" s="6">
        <v>0.64136574074074071</v>
      </c>
      <c r="W194">
        <v>19</v>
      </c>
      <c r="X194">
        <v>1</v>
      </c>
      <c r="Y194">
        <v>801</v>
      </c>
      <c r="Z194">
        <v>21.928379</v>
      </c>
      <c r="AA194">
        <v>14.163175000000001</v>
      </c>
      <c r="AB194">
        <v>59.299801000000002</v>
      </c>
      <c r="AC194">
        <v>17.5</v>
      </c>
      <c r="AD194">
        <f t="shared" si="5"/>
        <v>198.02282691404605</v>
      </c>
    </row>
    <row r="195" spans="1:30" x14ac:dyDescent="0.2">
      <c r="A195">
        <v>417</v>
      </c>
      <c r="B195">
        <v>945</v>
      </c>
      <c r="C195" t="str">
        <f t="shared" si="4"/>
        <v>NP-partial-945</v>
      </c>
      <c r="D195" t="s">
        <v>168</v>
      </c>
      <c r="E195" t="s">
        <v>169</v>
      </c>
      <c r="F195" t="s">
        <v>170</v>
      </c>
      <c r="G195">
        <v>29</v>
      </c>
      <c r="H195">
        <v>1</v>
      </c>
      <c r="I195" s="2">
        <v>33</v>
      </c>
      <c r="J195" s="2">
        <v>32</v>
      </c>
      <c r="K195" s="3">
        <v>32.5</v>
      </c>
      <c r="L195" s="4">
        <v>44769</v>
      </c>
      <c r="M195" s="4">
        <v>44765</v>
      </c>
      <c r="N195" s="5">
        <v>71</v>
      </c>
      <c r="O195" s="5">
        <v>67</v>
      </c>
      <c r="P195">
        <v>2.6</v>
      </c>
      <c r="Q195">
        <v>1</v>
      </c>
      <c r="R195">
        <v>0</v>
      </c>
      <c r="S195">
        <v>0</v>
      </c>
      <c r="T195">
        <v>0</v>
      </c>
      <c r="U195" t="s">
        <v>56</v>
      </c>
      <c r="V195" s="6">
        <v>0.64618055555555554</v>
      </c>
      <c r="W195">
        <v>29</v>
      </c>
      <c r="X195">
        <v>1</v>
      </c>
      <c r="Y195">
        <v>945</v>
      </c>
      <c r="Z195">
        <v>20.611471000000002</v>
      </c>
      <c r="AA195">
        <v>13.353624</v>
      </c>
      <c r="AB195">
        <v>59.779201999999998</v>
      </c>
      <c r="AC195">
        <v>17.5</v>
      </c>
      <c r="AD195">
        <f t="shared" si="5"/>
        <v>187.88602254501006</v>
      </c>
    </row>
    <row r="196" spans="1:30" x14ac:dyDescent="0.2">
      <c r="A196">
        <v>506</v>
      </c>
      <c r="B196">
        <v>1034</v>
      </c>
      <c r="C196" t="str">
        <f t="shared" si="4"/>
        <v>NP-partial-1034</v>
      </c>
      <c r="D196" t="s">
        <v>168</v>
      </c>
      <c r="E196" t="s">
        <v>169</v>
      </c>
      <c r="F196" t="s">
        <v>170</v>
      </c>
      <c r="G196">
        <v>34</v>
      </c>
      <c r="H196">
        <v>10</v>
      </c>
      <c r="I196" s="2">
        <v>32</v>
      </c>
      <c r="J196" s="2">
        <v>30</v>
      </c>
      <c r="K196" s="3">
        <v>31</v>
      </c>
      <c r="L196" s="4">
        <v>44765</v>
      </c>
      <c r="M196" s="4">
        <v>44762</v>
      </c>
      <c r="N196" s="5">
        <v>67</v>
      </c>
      <c r="O196" s="5">
        <v>64</v>
      </c>
      <c r="P196">
        <v>2.7</v>
      </c>
      <c r="Q196">
        <v>1.1000000000000001</v>
      </c>
      <c r="R196">
        <v>0</v>
      </c>
      <c r="S196">
        <v>0</v>
      </c>
      <c r="T196">
        <v>0</v>
      </c>
      <c r="U196" t="s">
        <v>57</v>
      </c>
      <c r="V196" s="6">
        <v>0.6427546296296297</v>
      </c>
      <c r="W196">
        <v>34</v>
      </c>
      <c r="X196">
        <v>10</v>
      </c>
      <c r="Y196">
        <v>1034</v>
      </c>
      <c r="Z196">
        <v>21.583143</v>
      </c>
      <c r="AA196">
        <v>13.431041</v>
      </c>
      <c r="AB196">
        <v>59.878799000000001</v>
      </c>
      <c r="AC196">
        <v>17.5</v>
      </c>
      <c r="AD196">
        <f t="shared" si="5"/>
        <v>196.56761368606794</v>
      </c>
    </row>
    <row r="197" spans="1:30" x14ac:dyDescent="0.2">
      <c r="A197">
        <v>61</v>
      </c>
      <c r="B197">
        <v>589</v>
      </c>
      <c r="C197" t="str">
        <f t="shared" ref="C197:C260" si="6">"NP-partial-"&amp;B197</f>
        <v>NP-partial-589</v>
      </c>
      <c r="D197" t="s">
        <v>108</v>
      </c>
      <c r="E197" t="s">
        <v>109</v>
      </c>
      <c r="F197" t="s">
        <v>110</v>
      </c>
      <c r="G197">
        <v>4</v>
      </c>
      <c r="H197">
        <v>13</v>
      </c>
      <c r="I197" s="2">
        <v>31</v>
      </c>
      <c r="J197" s="2">
        <v>30</v>
      </c>
      <c r="K197" s="3">
        <v>30.5</v>
      </c>
      <c r="L197" s="4">
        <v>44764</v>
      </c>
      <c r="M197" s="4">
        <v>44767</v>
      </c>
      <c r="N197" s="5">
        <v>66</v>
      </c>
      <c r="O197" s="5">
        <v>69</v>
      </c>
      <c r="P197">
        <v>2.8</v>
      </c>
      <c r="Q197">
        <v>1.5</v>
      </c>
      <c r="R197">
        <v>0</v>
      </c>
      <c r="S197">
        <v>0</v>
      </c>
      <c r="T197">
        <v>0</v>
      </c>
      <c r="U197" t="s">
        <v>58</v>
      </c>
      <c r="V197" s="6">
        <v>0.6350231481481482</v>
      </c>
      <c r="W197">
        <v>4</v>
      </c>
      <c r="X197">
        <v>13</v>
      </c>
      <c r="Y197">
        <v>589</v>
      </c>
      <c r="Z197">
        <v>15.794695000000001</v>
      </c>
      <c r="AA197">
        <v>12.755424</v>
      </c>
      <c r="AB197">
        <v>59.950699</v>
      </c>
      <c r="AC197">
        <v>17.5</v>
      </c>
      <c r="AD197">
        <f t="shared" ref="AD197:AD260" si="7">((Z197*(1-(AA197/100)))/47.32)*(43560/(5*AC197))</f>
        <v>144.97221098951184</v>
      </c>
    </row>
    <row r="198" spans="1:30" x14ac:dyDescent="0.2">
      <c r="A198">
        <v>161</v>
      </c>
      <c r="B198">
        <v>689</v>
      </c>
      <c r="C198" t="str">
        <f t="shared" si="6"/>
        <v>NP-partial-689</v>
      </c>
      <c r="D198" t="s">
        <v>108</v>
      </c>
      <c r="E198" t="s">
        <v>109</v>
      </c>
      <c r="F198" t="s">
        <v>110</v>
      </c>
      <c r="G198">
        <v>11</v>
      </c>
      <c r="H198">
        <v>1</v>
      </c>
      <c r="I198" s="2">
        <v>34</v>
      </c>
      <c r="J198" s="2">
        <v>27</v>
      </c>
      <c r="K198" s="3">
        <v>30.5</v>
      </c>
      <c r="L198" s="4">
        <v>44762</v>
      </c>
      <c r="M198" s="4">
        <v>44764</v>
      </c>
      <c r="N198" s="5">
        <v>64</v>
      </c>
      <c r="O198" s="5">
        <v>66</v>
      </c>
      <c r="P198">
        <v>2.9</v>
      </c>
      <c r="Q198">
        <v>1.1000000000000001</v>
      </c>
      <c r="R198">
        <v>0</v>
      </c>
      <c r="S198">
        <v>0</v>
      </c>
      <c r="T198">
        <v>0</v>
      </c>
      <c r="U198" t="s">
        <v>56</v>
      </c>
      <c r="V198" s="6">
        <v>0.63802083333333337</v>
      </c>
      <c r="W198">
        <v>11</v>
      </c>
      <c r="X198">
        <v>1</v>
      </c>
      <c r="Y198">
        <v>689</v>
      </c>
      <c r="Z198">
        <v>21.033615000000001</v>
      </c>
      <c r="AA198">
        <v>13.741474999999999</v>
      </c>
      <c r="AB198">
        <v>59.455100999999999</v>
      </c>
      <c r="AC198">
        <v>17.5</v>
      </c>
      <c r="AD198">
        <f t="shared" si="7"/>
        <v>190.87587017907654</v>
      </c>
    </row>
    <row r="199" spans="1:30" x14ac:dyDescent="0.2">
      <c r="A199">
        <v>349</v>
      </c>
      <c r="B199">
        <v>877</v>
      </c>
      <c r="C199" t="str">
        <f t="shared" si="6"/>
        <v>NP-partial-877</v>
      </c>
      <c r="D199" t="s">
        <v>108</v>
      </c>
      <c r="E199" t="s">
        <v>109</v>
      </c>
      <c r="F199" t="s">
        <v>110</v>
      </c>
      <c r="G199">
        <v>23</v>
      </c>
      <c r="H199">
        <v>13</v>
      </c>
      <c r="I199" s="2">
        <v>33</v>
      </c>
      <c r="J199" s="2">
        <v>30</v>
      </c>
      <c r="K199" s="3">
        <v>31.5</v>
      </c>
      <c r="L199" s="4">
        <v>44767</v>
      </c>
      <c r="M199" s="4">
        <v>44769</v>
      </c>
      <c r="N199" s="5">
        <v>69</v>
      </c>
      <c r="O199" s="5">
        <v>71</v>
      </c>
      <c r="P199">
        <v>2.9</v>
      </c>
      <c r="Q199">
        <v>1.5</v>
      </c>
      <c r="R199">
        <v>0</v>
      </c>
      <c r="S199">
        <v>0</v>
      </c>
      <c r="T199">
        <v>0</v>
      </c>
      <c r="U199" t="s">
        <v>58</v>
      </c>
      <c r="V199" s="6">
        <v>0.64164351851851853</v>
      </c>
      <c r="W199">
        <v>23</v>
      </c>
      <c r="X199">
        <v>13</v>
      </c>
      <c r="Y199">
        <v>877</v>
      </c>
      <c r="Z199">
        <v>28.172156999999999</v>
      </c>
      <c r="AA199">
        <v>12.652314000000001</v>
      </c>
      <c r="AB199">
        <v>59.862597999999998</v>
      </c>
      <c r="AC199">
        <v>17.5</v>
      </c>
      <c r="AD199">
        <f t="shared" si="7"/>
        <v>258.88482028520292</v>
      </c>
    </row>
    <row r="200" spans="1:30" x14ac:dyDescent="0.2">
      <c r="A200">
        <v>403</v>
      </c>
      <c r="B200">
        <v>931</v>
      </c>
      <c r="C200" t="str">
        <f t="shared" si="6"/>
        <v>NP-partial-931</v>
      </c>
      <c r="D200" t="s">
        <v>108</v>
      </c>
      <c r="E200" t="s">
        <v>109</v>
      </c>
      <c r="F200" t="s">
        <v>110</v>
      </c>
      <c r="G200">
        <v>28</v>
      </c>
      <c r="H200">
        <v>3</v>
      </c>
      <c r="I200" s="2">
        <v>34</v>
      </c>
      <c r="J200" s="2">
        <v>33</v>
      </c>
      <c r="K200" s="3">
        <v>33.5</v>
      </c>
      <c r="L200" s="4">
        <v>44768</v>
      </c>
      <c r="M200" s="4">
        <v>44765</v>
      </c>
      <c r="N200" s="5">
        <v>70</v>
      </c>
      <c r="O200" s="5">
        <v>67</v>
      </c>
      <c r="P200">
        <v>2.8</v>
      </c>
      <c r="Q200">
        <v>1.2</v>
      </c>
      <c r="R200">
        <v>0</v>
      </c>
      <c r="S200">
        <v>0</v>
      </c>
      <c r="T200">
        <v>0</v>
      </c>
      <c r="U200" t="s">
        <v>56</v>
      </c>
      <c r="V200" s="6">
        <v>0.72334490740740742</v>
      </c>
      <c r="W200">
        <v>28</v>
      </c>
      <c r="X200">
        <v>3</v>
      </c>
      <c r="Y200">
        <v>931</v>
      </c>
      <c r="Z200">
        <v>22.027452</v>
      </c>
      <c r="AA200">
        <v>12.353441999999999</v>
      </c>
      <c r="AB200">
        <v>60.458702000000002</v>
      </c>
      <c r="AC200">
        <v>17.5</v>
      </c>
      <c r="AD200">
        <f t="shared" si="7"/>
        <v>203.11135857010748</v>
      </c>
    </row>
    <row r="201" spans="1:30" x14ac:dyDescent="0.2">
      <c r="A201">
        <v>475</v>
      </c>
      <c r="B201">
        <v>1003</v>
      </c>
      <c r="C201" t="str">
        <f t="shared" si="6"/>
        <v>NP-partial-1003</v>
      </c>
      <c r="D201" t="s">
        <v>108</v>
      </c>
      <c r="E201" t="s">
        <v>109</v>
      </c>
      <c r="F201" t="s">
        <v>110</v>
      </c>
      <c r="G201">
        <v>32</v>
      </c>
      <c r="H201">
        <v>11</v>
      </c>
      <c r="I201" s="2">
        <v>33</v>
      </c>
      <c r="J201" s="2">
        <v>32</v>
      </c>
      <c r="K201" s="3">
        <v>32.5</v>
      </c>
      <c r="L201" s="4">
        <v>44764</v>
      </c>
      <c r="M201" s="4">
        <v>44760</v>
      </c>
      <c r="N201" s="5">
        <v>66</v>
      </c>
      <c r="O201" s="5">
        <v>62</v>
      </c>
      <c r="P201">
        <v>2.9</v>
      </c>
      <c r="Q201">
        <v>1.3</v>
      </c>
      <c r="R201">
        <v>1</v>
      </c>
      <c r="S201">
        <v>0</v>
      </c>
      <c r="T201">
        <v>0</v>
      </c>
      <c r="U201" t="s">
        <v>57</v>
      </c>
      <c r="V201" s="6">
        <v>0.66754629629629625</v>
      </c>
      <c r="W201">
        <v>32</v>
      </c>
      <c r="X201">
        <v>11</v>
      </c>
      <c r="Y201">
        <v>1003</v>
      </c>
      <c r="Z201">
        <v>20.688804999999999</v>
      </c>
      <c r="AA201">
        <v>12.835376</v>
      </c>
      <c r="AB201">
        <v>60.305701999999997</v>
      </c>
      <c r="AC201">
        <v>17.5</v>
      </c>
      <c r="AD201">
        <f t="shared" si="7"/>
        <v>189.71896618481577</v>
      </c>
    </row>
    <row r="202" spans="1:30" x14ac:dyDescent="0.2">
      <c r="A202">
        <v>48</v>
      </c>
      <c r="B202">
        <v>576</v>
      </c>
      <c r="C202" t="str">
        <f t="shared" si="6"/>
        <v>NP-partial-576</v>
      </c>
      <c r="D202" t="s">
        <v>224</v>
      </c>
      <c r="E202" t="s">
        <v>225</v>
      </c>
      <c r="F202" t="s">
        <v>226</v>
      </c>
      <c r="G202">
        <v>3</v>
      </c>
      <c r="H202">
        <v>16</v>
      </c>
      <c r="I202" s="2">
        <v>31</v>
      </c>
      <c r="J202" s="2">
        <v>34</v>
      </c>
      <c r="K202" s="3">
        <v>32.5</v>
      </c>
      <c r="L202" s="4">
        <v>44759</v>
      </c>
      <c r="M202" s="4">
        <v>44768</v>
      </c>
      <c r="N202" s="5">
        <v>61</v>
      </c>
      <c r="O202" s="5">
        <v>70</v>
      </c>
      <c r="P202">
        <v>2.8</v>
      </c>
      <c r="Q202">
        <v>1.1000000000000001</v>
      </c>
      <c r="R202">
        <v>0</v>
      </c>
      <c r="S202">
        <v>0</v>
      </c>
      <c r="T202">
        <v>0</v>
      </c>
      <c r="U202" t="s">
        <v>58</v>
      </c>
      <c r="V202" s="6">
        <v>0.69111111111111112</v>
      </c>
      <c r="W202">
        <v>3</v>
      </c>
      <c r="X202">
        <v>16</v>
      </c>
      <c r="Y202">
        <v>576</v>
      </c>
      <c r="Z202">
        <v>21.427332</v>
      </c>
      <c r="AA202">
        <v>13.960324</v>
      </c>
      <c r="AB202">
        <v>59.012298999999999</v>
      </c>
      <c r="AC202">
        <v>17.5</v>
      </c>
      <c r="AD202">
        <f t="shared" si="7"/>
        <v>193.95543198896814</v>
      </c>
    </row>
    <row r="203" spans="1:30" x14ac:dyDescent="0.2">
      <c r="A203">
        <v>81</v>
      </c>
      <c r="B203">
        <v>609</v>
      </c>
      <c r="C203" t="str">
        <f t="shared" si="6"/>
        <v>NP-partial-609</v>
      </c>
      <c r="D203" t="s">
        <v>224</v>
      </c>
      <c r="E203" t="s">
        <v>225</v>
      </c>
      <c r="F203" t="s">
        <v>226</v>
      </c>
      <c r="G203">
        <v>6</v>
      </c>
      <c r="H203">
        <v>1</v>
      </c>
      <c r="I203" s="2">
        <v>32</v>
      </c>
      <c r="J203" s="2">
        <v>32</v>
      </c>
      <c r="K203" s="3">
        <v>32</v>
      </c>
      <c r="L203" s="4">
        <v>44762</v>
      </c>
      <c r="M203" s="4">
        <v>44765</v>
      </c>
      <c r="N203" s="5">
        <v>64</v>
      </c>
      <c r="O203" s="5">
        <v>67</v>
      </c>
      <c r="P203">
        <v>3</v>
      </c>
      <c r="Q203">
        <v>1.2</v>
      </c>
      <c r="R203">
        <v>0</v>
      </c>
      <c r="S203">
        <v>0</v>
      </c>
      <c r="T203">
        <v>0</v>
      </c>
      <c r="U203" t="s">
        <v>56</v>
      </c>
      <c r="V203" s="6">
        <v>0.63526620370370368</v>
      </c>
      <c r="W203">
        <v>6</v>
      </c>
      <c r="X203">
        <v>1</v>
      </c>
      <c r="Y203">
        <v>609</v>
      </c>
      <c r="Z203">
        <v>20.015709000000001</v>
      </c>
      <c r="AA203">
        <v>15.102798999999999</v>
      </c>
      <c r="AB203">
        <v>58.781199999999998</v>
      </c>
      <c r="AC203">
        <v>17.5</v>
      </c>
      <c r="AD203">
        <f t="shared" si="7"/>
        <v>178.77197273489907</v>
      </c>
    </row>
    <row r="204" spans="1:30" x14ac:dyDescent="0.2">
      <c r="A204">
        <v>236</v>
      </c>
      <c r="B204">
        <v>764</v>
      </c>
      <c r="C204" t="str">
        <f t="shared" si="6"/>
        <v>NP-partial-764</v>
      </c>
      <c r="D204" t="s">
        <v>224</v>
      </c>
      <c r="E204" t="s">
        <v>225</v>
      </c>
      <c r="F204" t="s">
        <v>226</v>
      </c>
      <c r="G204">
        <v>16</v>
      </c>
      <c r="H204">
        <v>12</v>
      </c>
      <c r="I204" s="2">
        <v>30</v>
      </c>
      <c r="J204" s="2">
        <v>34</v>
      </c>
      <c r="K204" s="3">
        <v>32</v>
      </c>
      <c r="L204" s="4">
        <v>44762</v>
      </c>
      <c r="M204" s="4">
        <v>44765</v>
      </c>
      <c r="N204" s="5">
        <v>64</v>
      </c>
      <c r="O204" s="5">
        <v>67</v>
      </c>
      <c r="P204">
        <v>2.8</v>
      </c>
      <c r="Q204">
        <v>1.3</v>
      </c>
      <c r="R204">
        <v>0</v>
      </c>
      <c r="S204">
        <v>0</v>
      </c>
      <c r="T204">
        <v>0</v>
      </c>
      <c r="U204" t="s">
        <v>57</v>
      </c>
      <c r="V204" s="6">
        <v>0.68380787037037039</v>
      </c>
      <c r="W204">
        <v>16</v>
      </c>
      <c r="X204">
        <v>12</v>
      </c>
      <c r="Y204">
        <v>764</v>
      </c>
      <c r="Z204">
        <v>24.117918</v>
      </c>
      <c r="AA204">
        <v>13.560383</v>
      </c>
      <c r="AB204">
        <v>59.752097999999997</v>
      </c>
      <c r="AC204">
        <v>17.5</v>
      </c>
      <c r="AD204">
        <f t="shared" si="7"/>
        <v>219.32479407712256</v>
      </c>
    </row>
    <row r="205" spans="1:30" x14ac:dyDescent="0.2">
      <c r="A205">
        <v>328</v>
      </c>
      <c r="B205">
        <v>856</v>
      </c>
      <c r="C205" t="str">
        <f t="shared" si="6"/>
        <v>NP-partial-856</v>
      </c>
      <c r="D205" t="s">
        <v>224</v>
      </c>
      <c r="E205" t="s">
        <v>225</v>
      </c>
      <c r="F205" t="s">
        <v>226</v>
      </c>
      <c r="G205">
        <v>22</v>
      </c>
      <c r="H205">
        <v>8</v>
      </c>
      <c r="I205" s="2">
        <v>31</v>
      </c>
      <c r="J205" s="2">
        <v>31</v>
      </c>
      <c r="K205" s="3">
        <v>31</v>
      </c>
      <c r="L205" s="4">
        <v>44766</v>
      </c>
      <c r="M205" s="4">
        <v>44768</v>
      </c>
      <c r="N205" s="5">
        <v>68</v>
      </c>
      <c r="O205" s="5">
        <v>70</v>
      </c>
      <c r="P205">
        <v>2.9</v>
      </c>
      <c r="Q205">
        <v>1.3</v>
      </c>
      <c r="R205">
        <v>0</v>
      </c>
      <c r="S205">
        <v>0</v>
      </c>
      <c r="T205">
        <v>0</v>
      </c>
      <c r="U205" t="s">
        <v>57</v>
      </c>
      <c r="V205" s="6">
        <v>0.58026620370370374</v>
      </c>
      <c r="W205">
        <v>22</v>
      </c>
      <c r="X205">
        <v>8</v>
      </c>
      <c r="Y205">
        <v>856</v>
      </c>
      <c r="Z205">
        <v>21.881599000000001</v>
      </c>
      <c r="AA205">
        <v>13.890425</v>
      </c>
      <c r="AB205">
        <v>59.508701000000002</v>
      </c>
      <c r="AC205">
        <v>17.5</v>
      </c>
      <c r="AD205">
        <f t="shared" si="7"/>
        <v>198.2282663580875</v>
      </c>
    </row>
    <row r="206" spans="1:30" x14ac:dyDescent="0.2">
      <c r="A206">
        <v>359</v>
      </c>
      <c r="B206">
        <v>887</v>
      </c>
      <c r="C206" t="str">
        <f t="shared" si="6"/>
        <v>NP-partial-887</v>
      </c>
      <c r="D206" t="s">
        <v>224</v>
      </c>
      <c r="E206" t="s">
        <v>225</v>
      </c>
      <c r="F206" t="s">
        <v>226</v>
      </c>
      <c r="G206">
        <v>25</v>
      </c>
      <c r="H206">
        <v>7</v>
      </c>
      <c r="I206" s="2">
        <v>33</v>
      </c>
      <c r="J206" s="2">
        <v>34</v>
      </c>
      <c r="K206" s="3">
        <v>33.5</v>
      </c>
      <c r="L206" s="4">
        <v>44768</v>
      </c>
      <c r="M206" s="4">
        <v>44766</v>
      </c>
      <c r="N206" s="5">
        <v>70</v>
      </c>
      <c r="O206" s="5">
        <v>68</v>
      </c>
      <c r="P206">
        <v>2.9</v>
      </c>
      <c r="Q206">
        <v>1.4</v>
      </c>
      <c r="R206">
        <v>0</v>
      </c>
      <c r="S206">
        <v>0</v>
      </c>
      <c r="T206">
        <v>0</v>
      </c>
      <c r="U206" t="s">
        <v>57</v>
      </c>
      <c r="V206" s="6">
        <v>0.54716435185185186</v>
      </c>
      <c r="W206">
        <v>25</v>
      </c>
      <c r="X206">
        <v>7</v>
      </c>
      <c r="Y206">
        <v>887</v>
      </c>
      <c r="Z206">
        <v>25.657775999999998</v>
      </c>
      <c r="AA206">
        <v>13.605017</v>
      </c>
      <c r="AB206">
        <v>59.575400999999999</v>
      </c>
      <c r="AC206">
        <v>17.5</v>
      </c>
      <c r="AD206">
        <f t="shared" si="7"/>
        <v>233.20755455977516</v>
      </c>
    </row>
    <row r="207" spans="1:30" x14ac:dyDescent="0.2">
      <c r="A207">
        <v>495</v>
      </c>
      <c r="B207">
        <v>1023</v>
      </c>
      <c r="C207" t="str">
        <f t="shared" si="6"/>
        <v>NP-partial-1023</v>
      </c>
      <c r="D207" t="s">
        <v>224</v>
      </c>
      <c r="E207" t="s">
        <v>225</v>
      </c>
      <c r="F207" t="s">
        <v>226</v>
      </c>
      <c r="G207">
        <v>33</v>
      </c>
      <c r="H207">
        <v>15</v>
      </c>
      <c r="I207" s="2">
        <v>33</v>
      </c>
      <c r="J207" s="2">
        <v>32</v>
      </c>
      <c r="K207" s="3">
        <v>32.5</v>
      </c>
      <c r="L207" s="4">
        <v>44768</v>
      </c>
      <c r="M207" s="4">
        <v>44765</v>
      </c>
      <c r="N207" s="5">
        <v>70</v>
      </c>
      <c r="O207" s="5">
        <v>67</v>
      </c>
      <c r="P207">
        <v>3</v>
      </c>
      <c r="Q207">
        <v>1</v>
      </c>
      <c r="R207">
        <v>0</v>
      </c>
      <c r="S207">
        <v>0</v>
      </c>
      <c r="T207">
        <v>0</v>
      </c>
      <c r="U207" t="s">
        <v>58</v>
      </c>
      <c r="V207" s="6">
        <v>0.68482638888888892</v>
      </c>
      <c r="W207">
        <v>33</v>
      </c>
      <c r="X207">
        <v>15</v>
      </c>
      <c r="Y207">
        <v>1023</v>
      </c>
      <c r="Z207">
        <v>26.114063000000002</v>
      </c>
      <c r="AA207">
        <v>13.490173</v>
      </c>
      <c r="AB207">
        <v>59.442101000000001</v>
      </c>
      <c r="AC207">
        <v>17.5</v>
      </c>
      <c r="AD207">
        <f t="shared" si="7"/>
        <v>237.67033216668935</v>
      </c>
    </row>
    <row r="208" spans="1:30" x14ac:dyDescent="0.2">
      <c r="A208">
        <v>33</v>
      </c>
      <c r="B208">
        <v>561</v>
      </c>
      <c r="C208" t="str">
        <f t="shared" si="6"/>
        <v>NP-partial-561</v>
      </c>
      <c r="D208" t="s">
        <v>283</v>
      </c>
      <c r="E208" t="s">
        <v>284</v>
      </c>
      <c r="F208" t="s">
        <v>285</v>
      </c>
      <c r="G208">
        <v>3</v>
      </c>
      <c r="H208">
        <v>1</v>
      </c>
      <c r="I208" s="2">
        <v>32</v>
      </c>
      <c r="J208" s="2">
        <v>32</v>
      </c>
      <c r="K208" s="3">
        <v>32</v>
      </c>
      <c r="L208" s="4">
        <v>44762</v>
      </c>
      <c r="M208" s="4">
        <v>44767</v>
      </c>
      <c r="N208" s="5">
        <v>64</v>
      </c>
      <c r="O208" s="5">
        <v>69</v>
      </c>
      <c r="P208">
        <v>2.6</v>
      </c>
      <c r="Q208">
        <v>1.1000000000000001</v>
      </c>
      <c r="R208">
        <v>0</v>
      </c>
      <c r="S208">
        <v>0</v>
      </c>
      <c r="T208">
        <v>0</v>
      </c>
      <c r="U208" t="s">
        <v>56</v>
      </c>
      <c r="V208" s="6">
        <v>0.63377314814814811</v>
      </c>
      <c r="W208">
        <v>3</v>
      </c>
      <c r="X208">
        <v>1</v>
      </c>
      <c r="Y208">
        <v>561</v>
      </c>
      <c r="Z208">
        <v>16.584887999999999</v>
      </c>
      <c r="AA208">
        <v>16.714400999999999</v>
      </c>
      <c r="AB208">
        <v>57.677799</v>
      </c>
      <c r="AC208">
        <v>17.5</v>
      </c>
      <c r="AD208">
        <f t="shared" si="7"/>
        <v>145.31737316024598</v>
      </c>
    </row>
    <row r="209" spans="1:34" x14ac:dyDescent="0.2">
      <c r="A209">
        <v>155</v>
      </c>
      <c r="B209">
        <v>683</v>
      </c>
      <c r="C209" t="str">
        <f t="shared" si="6"/>
        <v>NP-partial-683</v>
      </c>
      <c r="D209" t="s">
        <v>283</v>
      </c>
      <c r="E209" t="s">
        <v>284</v>
      </c>
      <c r="F209" t="s">
        <v>285</v>
      </c>
      <c r="G209">
        <v>10</v>
      </c>
      <c r="H209">
        <v>11</v>
      </c>
      <c r="I209" s="2">
        <v>34</v>
      </c>
      <c r="J209" s="2">
        <v>33</v>
      </c>
      <c r="K209" s="3">
        <v>33.5</v>
      </c>
      <c r="L209" s="4">
        <v>44763</v>
      </c>
      <c r="M209" s="4">
        <v>44768</v>
      </c>
      <c r="N209" s="5">
        <v>65</v>
      </c>
      <c r="O209" s="5">
        <v>70</v>
      </c>
      <c r="P209">
        <v>2.8</v>
      </c>
      <c r="Q209">
        <v>1.3</v>
      </c>
      <c r="R209">
        <v>0</v>
      </c>
      <c r="S209">
        <v>0</v>
      </c>
      <c r="T209">
        <v>0</v>
      </c>
      <c r="U209" t="s">
        <v>57</v>
      </c>
      <c r="V209" s="6">
        <v>0.65778935185185183</v>
      </c>
      <c r="W209">
        <v>10</v>
      </c>
      <c r="X209">
        <v>11</v>
      </c>
      <c r="Y209">
        <v>683</v>
      </c>
      <c r="Z209">
        <v>16.189104</v>
      </c>
      <c r="AA209">
        <v>14.911775</v>
      </c>
      <c r="AB209">
        <v>58.940201000000002</v>
      </c>
      <c r="AC209">
        <v>17.5</v>
      </c>
      <c r="AD209">
        <f t="shared" si="7"/>
        <v>144.91967759543394</v>
      </c>
    </row>
    <row r="210" spans="1:34" x14ac:dyDescent="0.2">
      <c r="A210">
        <v>223</v>
      </c>
      <c r="B210">
        <v>751</v>
      </c>
      <c r="C210" t="str">
        <f t="shared" si="6"/>
        <v>NP-partial-751</v>
      </c>
      <c r="D210" t="s">
        <v>283</v>
      </c>
      <c r="E210" t="s">
        <v>284</v>
      </c>
      <c r="F210" t="s">
        <v>285</v>
      </c>
      <c r="G210">
        <v>15</v>
      </c>
      <c r="H210">
        <v>15</v>
      </c>
      <c r="I210" s="2">
        <v>34</v>
      </c>
      <c r="J210" s="2">
        <v>31</v>
      </c>
      <c r="K210" s="3">
        <v>32.5</v>
      </c>
      <c r="L210" s="4">
        <v>44762</v>
      </c>
      <c r="M210" s="4">
        <v>44769</v>
      </c>
      <c r="N210" s="5">
        <v>64</v>
      </c>
      <c r="O210" s="5">
        <v>71</v>
      </c>
      <c r="P210">
        <v>2.7</v>
      </c>
      <c r="Q210">
        <v>1.2</v>
      </c>
      <c r="R210">
        <v>1</v>
      </c>
      <c r="S210">
        <v>0</v>
      </c>
      <c r="T210">
        <v>0</v>
      </c>
      <c r="U210" t="s">
        <v>58</v>
      </c>
      <c r="V210" s="6">
        <v>0.67907407407407405</v>
      </c>
      <c r="W210">
        <v>15</v>
      </c>
      <c r="X210">
        <v>15</v>
      </c>
      <c r="Y210">
        <v>751</v>
      </c>
      <c r="Z210">
        <v>16.962032000000001</v>
      </c>
      <c r="AA210">
        <v>15.767199</v>
      </c>
      <c r="AB210">
        <v>57.811000999999997</v>
      </c>
      <c r="AC210">
        <v>17.5</v>
      </c>
      <c r="AD210">
        <f t="shared" si="7"/>
        <v>150.31219016898126</v>
      </c>
    </row>
    <row r="211" spans="1:34" x14ac:dyDescent="0.2">
      <c r="A211">
        <v>326</v>
      </c>
      <c r="B211">
        <v>854</v>
      </c>
      <c r="C211" t="str">
        <f t="shared" si="6"/>
        <v>NP-partial-854</v>
      </c>
      <c r="D211" t="s">
        <v>283</v>
      </c>
      <c r="E211" t="s">
        <v>284</v>
      </c>
      <c r="F211" t="s">
        <v>285</v>
      </c>
      <c r="G211">
        <v>22</v>
      </c>
      <c r="H211">
        <v>6</v>
      </c>
      <c r="I211" s="2">
        <v>33</v>
      </c>
      <c r="J211" s="2">
        <v>31</v>
      </c>
      <c r="K211" s="3">
        <v>32</v>
      </c>
      <c r="L211" s="4">
        <v>44766</v>
      </c>
      <c r="M211" s="4">
        <v>44769</v>
      </c>
      <c r="N211" s="5">
        <v>68</v>
      </c>
      <c r="O211" s="5">
        <v>71</v>
      </c>
      <c r="P211">
        <v>2.8</v>
      </c>
      <c r="Q211">
        <v>1.3</v>
      </c>
      <c r="R211">
        <v>0</v>
      </c>
      <c r="S211">
        <v>0</v>
      </c>
      <c r="T211">
        <v>0</v>
      </c>
      <c r="U211" t="s">
        <v>57</v>
      </c>
      <c r="V211" s="6">
        <v>0.51960648148148147</v>
      </c>
      <c r="W211">
        <v>22</v>
      </c>
      <c r="X211">
        <v>6</v>
      </c>
      <c r="Y211">
        <v>854</v>
      </c>
      <c r="Z211">
        <v>20.888650999999999</v>
      </c>
      <c r="AA211">
        <v>15.239201</v>
      </c>
      <c r="AB211">
        <v>58.701298000000001</v>
      </c>
      <c r="AC211">
        <v>17.5</v>
      </c>
      <c r="AD211">
        <f t="shared" si="7"/>
        <v>186.268972098505</v>
      </c>
    </row>
    <row r="212" spans="1:34" x14ac:dyDescent="0.2">
      <c r="A212">
        <v>389</v>
      </c>
      <c r="B212">
        <v>917</v>
      </c>
      <c r="C212" t="str">
        <f t="shared" si="6"/>
        <v>NP-partial-917</v>
      </c>
      <c r="D212" t="s">
        <v>283</v>
      </c>
      <c r="E212" t="s">
        <v>284</v>
      </c>
      <c r="F212" t="s">
        <v>285</v>
      </c>
      <c r="G212">
        <v>27</v>
      </c>
      <c r="H212">
        <v>5</v>
      </c>
      <c r="I212" s="2">
        <v>34</v>
      </c>
      <c r="J212" s="2">
        <v>34</v>
      </c>
      <c r="K212" s="3">
        <v>34</v>
      </c>
      <c r="L212" s="4">
        <v>44769</v>
      </c>
      <c r="M212" s="4">
        <v>44766</v>
      </c>
      <c r="N212" s="5">
        <v>71</v>
      </c>
      <c r="O212" s="5">
        <v>68</v>
      </c>
      <c r="P212">
        <v>2.7</v>
      </c>
      <c r="Q212">
        <v>1.2</v>
      </c>
      <c r="R212">
        <v>0</v>
      </c>
      <c r="S212">
        <v>0</v>
      </c>
      <c r="T212">
        <v>0</v>
      </c>
      <c r="U212" t="s">
        <v>57</v>
      </c>
      <c r="V212" s="6">
        <v>0.49785879629629631</v>
      </c>
      <c r="W212">
        <v>27</v>
      </c>
      <c r="X212">
        <v>5</v>
      </c>
      <c r="Y212">
        <v>917</v>
      </c>
      <c r="Z212">
        <v>19.223305</v>
      </c>
      <c r="AA212">
        <v>16.810801000000001</v>
      </c>
      <c r="AB212">
        <v>57.944901000000002</v>
      </c>
      <c r="AC212">
        <v>17.5</v>
      </c>
      <c r="AD212">
        <f t="shared" si="7"/>
        <v>168.24031829924454</v>
      </c>
    </row>
    <row r="213" spans="1:34" x14ac:dyDescent="0.2">
      <c r="A213">
        <v>442</v>
      </c>
      <c r="B213">
        <v>970</v>
      </c>
      <c r="C213" t="str">
        <f t="shared" si="6"/>
        <v>NP-partial-970</v>
      </c>
      <c r="D213" t="s">
        <v>283</v>
      </c>
      <c r="E213" t="s">
        <v>284</v>
      </c>
      <c r="F213" t="s">
        <v>285</v>
      </c>
      <c r="G213">
        <v>30</v>
      </c>
      <c r="H213">
        <v>10</v>
      </c>
      <c r="I213" s="2">
        <v>33</v>
      </c>
      <c r="J213" s="2">
        <v>32</v>
      </c>
      <c r="K213" s="3">
        <v>32.5</v>
      </c>
      <c r="L213" s="4">
        <v>44769</v>
      </c>
      <c r="M213" s="4">
        <v>44766</v>
      </c>
      <c r="N213" s="5">
        <v>71</v>
      </c>
      <c r="O213" s="5">
        <v>68</v>
      </c>
      <c r="P213">
        <v>2.7</v>
      </c>
      <c r="Q213">
        <v>1.2</v>
      </c>
      <c r="R213">
        <v>0</v>
      </c>
      <c r="S213">
        <v>0</v>
      </c>
      <c r="T213">
        <v>0</v>
      </c>
      <c r="U213" t="s">
        <v>57</v>
      </c>
      <c r="V213" s="6">
        <v>0.64101851851851854</v>
      </c>
      <c r="W213">
        <v>30</v>
      </c>
      <c r="X213">
        <v>10</v>
      </c>
      <c r="Y213">
        <v>970</v>
      </c>
      <c r="Z213">
        <v>18.178940000000001</v>
      </c>
      <c r="AA213">
        <v>13.964373999999999</v>
      </c>
      <c r="AB213">
        <v>59.434502000000002</v>
      </c>
      <c r="AC213">
        <v>17.5</v>
      </c>
      <c r="AD213">
        <f t="shared" si="7"/>
        <v>164.54396617761171</v>
      </c>
    </row>
    <row r="214" spans="1:34" x14ac:dyDescent="0.2">
      <c r="A214">
        <v>11</v>
      </c>
      <c r="B214">
        <v>539</v>
      </c>
      <c r="C214" t="str">
        <f t="shared" si="6"/>
        <v>NP-partial-539</v>
      </c>
      <c r="D214" t="s">
        <v>185</v>
      </c>
      <c r="E214" t="s">
        <v>186</v>
      </c>
      <c r="F214" t="s">
        <v>187</v>
      </c>
      <c r="G214">
        <v>1</v>
      </c>
      <c r="H214">
        <v>11</v>
      </c>
      <c r="I214" s="2">
        <v>31</v>
      </c>
      <c r="J214" s="2">
        <v>32</v>
      </c>
      <c r="K214" s="3">
        <v>31.5</v>
      </c>
      <c r="L214" s="4">
        <v>44759</v>
      </c>
      <c r="M214" s="4">
        <v>44766</v>
      </c>
      <c r="N214" s="5">
        <v>61</v>
      </c>
      <c r="O214" s="5">
        <v>68</v>
      </c>
      <c r="P214">
        <v>2.7</v>
      </c>
      <c r="Q214">
        <v>1.1000000000000001</v>
      </c>
      <c r="R214">
        <v>0</v>
      </c>
      <c r="S214">
        <v>0</v>
      </c>
      <c r="T214">
        <v>0</v>
      </c>
      <c r="U214" t="s">
        <v>57</v>
      </c>
      <c r="V214" s="6">
        <v>0.65416666666666667</v>
      </c>
      <c r="W214">
        <v>1</v>
      </c>
      <c r="X214">
        <v>11</v>
      </c>
      <c r="Y214">
        <v>539</v>
      </c>
      <c r="Z214">
        <v>15.940186000000001</v>
      </c>
      <c r="AA214">
        <v>13.441125</v>
      </c>
      <c r="AB214">
        <v>59.796902000000003</v>
      </c>
      <c r="AC214">
        <v>17.5</v>
      </c>
      <c r="AD214">
        <f t="shared" si="7"/>
        <v>145.15769727848007</v>
      </c>
    </row>
    <row r="215" spans="1:34" x14ac:dyDescent="0.2">
      <c r="A215">
        <v>133</v>
      </c>
      <c r="B215">
        <v>661</v>
      </c>
      <c r="C215" t="str">
        <f t="shared" si="6"/>
        <v>NP-partial-661</v>
      </c>
      <c r="D215" t="s">
        <v>185</v>
      </c>
      <c r="E215" t="s">
        <v>186</v>
      </c>
      <c r="F215" t="s">
        <v>187</v>
      </c>
      <c r="G215">
        <v>9</v>
      </c>
      <c r="H215">
        <v>5</v>
      </c>
      <c r="I215" s="2">
        <v>34</v>
      </c>
      <c r="J215" s="2">
        <v>33</v>
      </c>
      <c r="K215" s="3">
        <v>33.5</v>
      </c>
      <c r="L215" s="4">
        <v>44759</v>
      </c>
      <c r="M215" s="4">
        <v>44762</v>
      </c>
      <c r="N215" s="5">
        <v>61</v>
      </c>
      <c r="O215" s="5">
        <v>64</v>
      </c>
      <c r="P215">
        <v>2.6</v>
      </c>
      <c r="Q215">
        <v>1.1000000000000001</v>
      </c>
      <c r="R215">
        <v>0</v>
      </c>
      <c r="S215">
        <v>0</v>
      </c>
      <c r="T215">
        <v>0</v>
      </c>
      <c r="U215" t="s">
        <v>57</v>
      </c>
      <c r="V215" s="6">
        <v>0.48940972222222223</v>
      </c>
      <c r="W215">
        <v>9</v>
      </c>
      <c r="X215">
        <v>5</v>
      </c>
      <c r="Y215">
        <v>661</v>
      </c>
      <c r="Z215">
        <v>15.392250000000001</v>
      </c>
      <c r="AA215">
        <v>12.548349999999999</v>
      </c>
      <c r="AB215">
        <v>60.640900000000002</v>
      </c>
      <c r="AC215">
        <v>17.5</v>
      </c>
      <c r="AD215">
        <f t="shared" si="7"/>
        <v>141.61367674695447</v>
      </c>
    </row>
    <row r="216" spans="1:34" x14ac:dyDescent="0.2">
      <c r="A216">
        <v>203</v>
      </c>
      <c r="B216">
        <v>731</v>
      </c>
      <c r="C216" t="str">
        <f t="shared" si="6"/>
        <v>NP-partial-731</v>
      </c>
      <c r="D216" t="s">
        <v>185</v>
      </c>
      <c r="E216" t="s">
        <v>186</v>
      </c>
      <c r="F216" t="s">
        <v>187</v>
      </c>
      <c r="G216">
        <v>14</v>
      </c>
      <c r="H216">
        <v>11</v>
      </c>
      <c r="I216" s="2">
        <v>32</v>
      </c>
      <c r="J216" s="2">
        <v>31</v>
      </c>
      <c r="K216" s="3">
        <v>31.5</v>
      </c>
      <c r="L216" s="4">
        <v>44760</v>
      </c>
      <c r="M216" s="4">
        <v>44763</v>
      </c>
      <c r="N216" s="5">
        <v>62</v>
      </c>
      <c r="O216" s="5">
        <v>65</v>
      </c>
      <c r="P216">
        <v>2.7</v>
      </c>
      <c r="Q216">
        <v>1.1000000000000001</v>
      </c>
      <c r="R216">
        <v>1</v>
      </c>
      <c r="S216">
        <v>0</v>
      </c>
      <c r="T216">
        <v>0</v>
      </c>
      <c r="U216" t="s">
        <v>57</v>
      </c>
      <c r="V216" s="6">
        <v>0.65968749999999998</v>
      </c>
      <c r="W216">
        <v>14</v>
      </c>
      <c r="X216">
        <v>11</v>
      </c>
      <c r="Y216">
        <v>731</v>
      </c>
      <c r="Z216">
        <v>17.457474000000001</v>
      </c>
      <c r="AA216">
        <v>13.88</v>
      </c>
      <c r="AB216">
        <v>59.574500999999998</v>
      </c>
      <c r="AC216">
        <v>17.5</v>
      </c>
      <c r="AD216">
        <f t="shared" si="7"/>
        <v>158.16868616817487</v>
      </c>
    </row>
    <row r="217" spans="1:34" x14ac:dyDescent="0.2">
      <c r="A217">
        <v>279</v>
      </c>
      <c r="B217">
        <v>807</v>
      </c>
      <c r="C217" t="str">
        <f t="shared" si="6"/>
        <v>NP-partial-807</v>
      </c>
      <c r="D217" t="s">
        <v>185</v>
      </c>
      <c r="E217" t="s">
        <v>186</v>
      </c>
      <c r="F217" t="s">
        <v>187</v>
      </c>
      <c r="G217">
        <v>19</v>
      </c>
      <c r="H217">
        <v>7</v>
      </c>
      <c r="I217" s="2">
        <v>32</v>
      </c>
      <c r="J217" s="2">
        <v>31</v>
      </c>
      <c r="K217" s="3">
        <v>31.5</v>
      </c>
      <c r="L217" s="4">
        <v>44762</v>
      </c>
      <c r="M217" s="4">
        <v>44764</v>
      </c>
      <c r="N217" s="5">
        <v>64</v>
      </c>
      <c r="O217" s="5">
        <v>66</v>
      </c>
      <c r="P217">
        <v>2.8</v>
      </c>
      <c r="Q217">
        <v>1.2</v>
      </c>
      <c r="R217">
        <v>0</v>
      </c>
      <c r="S217">
        <v>0</v>
      </c>
      <c r="T217">
        <v>0</v>
      </c>
      <c r="U217" t="s">
        <v>57</v>
      </c>
      <c r="V217" s="6">
        <v>0.54416666666666669</v>
      </c>
      <c r="W217">
        <v>19</v>
      </c>
      <c r="X217">
        <v>7</v>
      </c>
      <c r="Y217">
        <v>807</v>
      </c>
      <c r="Z217">
        <v>20.863365000000002</v>
      </c>
      <c r="AA217">
        <v>15.522000999999999</v>
      </c>
      <c r="AB217">
        <v>58.378300000000003</v>
      </c>
      <c r="AC217">
        <v>17.5</v>
      </c>
      <c r="AD217">
        <f t="shared" si="7"/>
        <v>185.42276650294659</v>
      </c>
      <c r="AH217" s="76" t="s">
        <v>88</v>
      </c>
    </row>
    <row r="218" spans="1:34" x14ac:dyDescent="0.2">
      <c r="A218">
        <v>379</v>
      </c>
      <c r="B218">
        <v>907</v>
      </c>
      <c r="C218" t="str">
        <f t="shared" si="6"/>
        <v>NP-partial-907</v>
      </c>
      <c r="D218" t="s">
        <v>185</v>
      </c>
      <c r="E218" t="s">
        <v>186</v>
      </c>
      <c r="F218" t="s">
        <v>187</v>
      </c>
      <c r="G218">
        <v>26</v>
      </c>
      <c r="H218">
        <v>11</v>
      </c>
      <c r="I218" s="2">
        <v>35</v>
      </c>
      <c r="J218" s="2">
        <v>31</v>
      </c>
      <c r="K218" s="3">
        <v>33</v>
      </c>
      <c r="L218" s="4">
        <v>44765</v>
      </c>
      <c r="M218" s="4">
        <v>44762</v>
      </c>
      <c r="N218" s="5">
        <v>67</v>
      </c>
      <c r="O218" s="5">
        <v>64</v>
      </c>
      <c r="P218">
        <v>2.7</v>
      </c>
      <c r="Q218">
        <v>1.1000000000000001</v>
      </c>
      <c r="R218">
        <v>0</v>
      </c>
      <c r="S218">
        <v>0</v>
      </c>
      <c r="T218">
        <v>0</v>
      </c>
      <c r="U218" t="s">
        <v>57</v>
      </c>
      <c r="V218" s="6">
        <v>0.66490740740740739</v>
      </c>
      <c r="W218">
        <v>26</v>
      </c>
      <c r="X218">
        <v>11</v>
      </c>
      <c r="Y218">
        <v>907</v>
      </c>
      <c r="Z218">
        <v>22.205062999999999</v>
      </c>
      <c r="AA218">
        <v>14.722875999999999</v>
      </c>
      <c r="AB218">
        <v>58.849899000000001</v>
      </c>
      <c r="AC218">
        <v>17.5</v>
      </c>
      <c r="AD218">
        <f t="shared" si="7"/>
        <v>199.21389966883481</v>
      </c>
    </row>
    <row r="219" spans="1:34" x14ac:dyDescent="0.2">
      <c r="A219">
        <v>388</v>
      </c>
      <c r="B219">
        <v>916</v>
      </c>
      <c r="C219" t="str">
        <f t="shared" si="6"/>
        <v>NP-partial-916</v>
      </c>
      <c r="D219" t="s">
        <v>185</v>
      </c>
      <c r="E219" t="s">
        <v>186</v>
      </c>
      <c r="F219" t="s">
        <v>187</v>
      </c>
      <c r="G219">
        <v>27</v>
      </c>
      <c r="H219">
        <v>4</v>
      </c>
      <c r="I219" s="2">
        <v>34</v>
      </c>
      <c r="J219" s="2">
        <v>33</v>
      </c>
      <c r="K219" s="3">
        <v>33.5</v>
      </c>
      <c r="L219" s="4">
        <v>44765</v>
      </c>
      <c r="M219" s="4">
        <v>44762</v>
      </c>
      <c r="N219" s="5">
        <v>67</v>
      </c>
      <c r="O219" s="5">
        <v>64</v>
      </c>
      <c r="P219">
        <v>2.8</v>
      </c>
      <c r="Q219">
        <v>1.1000000000000001</v>
      </c>
      <c r="R219">
        <v>0</v>
      </c>
      <c r="S219">
        <v>0</v>
      </c>
      <c r="T219">
        <v>0</v>
      </c>
      <c r="U219" t="s">
        <v>56</v>
      </c>
      <c r="V219" s="6">
        <v>0.74025462962962962</v>
      </c>
      <c r="W219">
        <v>27</v>
      </c>
      <c r="X219">
        <v>4</v>
      </c>
      <c r="Y219">
        <v>916</v>
      </c>
      <c r="Z219">
        <v>20.16507</v>
      </c>
      <c r="AA219">
        <v>12.963691000000001</v>
      </c>
      <c r="AB219">
        <v>60.059798999999998</v>
      </c>
      <c r="AC219">
        <v>17.5</v>
      </c>
      <c r="AD219">
        <f t="shared" si="7"/>
        <v>184.64403467991787</v>
      </c>
    </row>
    <row r="220" spans="1:34" x14ac:dyDescent="0.2">
      <c r="A220">
        <v>28</v>
      </c>
      <c r="B220">
        <v>556</v>
      </c>
      <c r="C220" t="str">
        <f t="shared" si="6"/>
        <v>NP-partial-556</v>
      </c>
      <c r="D220" t="s">
        <v>286</v>
      </c>
      <c r="E220" t="s">
        <v>287</v>
      </c>
      <c r="F220" t="s">
        <v>288</v>
      </c>
      <c r="G220">
        <v>2</v>
      </c>
      <c r="H220">
        <v>12</v>
      </c>
      <c r="I220" s="2">
        <v>32</v>
      </c>
      <c r="J220" s="2">
        <v>29</v>
      </c>
      <c r="K220" s="3">
        <v>30.5</v>
      </c>
      <c r="L220" s="4">
        <v>44758</v>
      </c>
      <c r="M220" s="4">
        <v>44761</v>
      </c>
      <c r="N220" s="5">
        <v>60</v>
      </c>
      <c r="O220" s="5">
        <v>63</v>
      </c>
      <c r="P220">
        <v>2.8</v>
      </c>
      <c r="Q220">
        <v>1.1000000000000001</v>
      </c>
      <c r="R220">
        <v>0</v>
      </c>
      <c r="S220">
        <v>0</v>
      </c>
      <c r="T220">
        <v>0</v>
      </c>
      <c r="U220" t="s">
        <v>57</v>
      </c>
      <c r="V220" s="6">
        <v>0.67771990740740751</v>
      </c>
      <c r="W220">
        <v>2</v>
      </c>
      <c r="X220">
        <v>12</v>
      </c>
      <c r="Y220">
        <v>556</v>
      </c>
      <c r="Z220">
        <v>18.129117999999998</v>
      </c>
      <c r="AA220">
        <v>12.052232999999999</v>
      </c>
      <c r="AB220">
        <v>60.626598000000001</v>
      </c>
      <c r="AC220">
        <v>17.5</v>
      </c>
      <c r="AD220">
        <f t="shared" si="7"/>
        <v>167.73997540914206</v>
      </c>
    </row>
    <row r="221" spans="1:34" x14ac:dyDescent="0.2">
      <c r="A221">
        <v>150</v>
      </c>
      <c r="B221">
        <v>678</v>
      </c>
      <c r="C221" t="str">
        <f t="shared" si="6"/>
        <v>NP-partial-678</v>
      </c>
      <c r="D221" t="s">
        <v>286</v>
      </c>
      <c r="E221" t="s">
        <v>287</v>
      </c>
      <c r="F221" t="s">
        <v>288</v>
      </c>
      <c r="G221">
        <v>10</v>
      </c>
      <c r="H221">
        <v>6</v>
      </c>
      <c r="I221" s="2">
        <v>31</v>
      </c>
      <c r="J221" s="2">
        <v>32</v>
      </c>
      <c r="K221" s="3">
        <v>31.5</v>
      </c>
      <c r="L221" s="4">
        <v>44758</v>
      </c>
      <c r="M221" s="4">
        <v>44760</v>
      </c>
      <c r="N221" s="5">
        <v>60</v>
      </c>
      <c r="O221" s="5">
        <v>62</v>
      </c>
      <c r="P221">
        <v>2.6</v>
      </c>
      <c r="Q221">
        <v>1.1000000000000001</v>
      </c>
      <c r="R221">
        <v>0</v>
      </c>
      <c r="S221">
        <v>0</v>
      </c>
      <c r="T221">
        <v>0</v>
      </c>
      <c r="U221" t="s">
        <v>57</v>
      </c>
      <c r="V221" s="6">
        <v>0.51414351851851847</v>
      </c>
      <c r="W221">
        <v>10</v>
      </c>
      <c r="X221">
        <v>6</v>
      </c>
      <c r="Y221">
        <v>678</v>
      </c>
      <c r="Z221">
        <v>17.731209</v>
      </c>
      <c r="AA221">
        <v>12.346492</v>
      </c>
      <c r="AB221">
        <v>60.565497999999998</v>
      </c>
      <c r="AC221">
        <v>17.5</v>
      </c>
      <c r="AD221">
        <f t="shared" si="7"/>
        <v>163.50940297597356</v>
      </c>
    </row>
    <row r="222" spans="1:34" x14ac:dyDescent="0.2">
      <c r="A222">
        <v>268</v>
      </c>
      <c r="B222">
        <v>796</v>
      </c>
      <c r="C222" t="str">
        <f t="shared" si="6"/>
        <v>NP-partial-796</v>
      </c>
      <c r="D222" t="s">
        <v>286</v>
      </c>
      <c r="E222" t="s">
        <v>287</v>
      </c>
      <c r="F222" t="s">
        <v>288</v>
      </c>
      <c r="G222">
        <v>18</v>
      </c>
      <c r="H222">
        <v>12</v>
      </c>
      <c r="I222" s="2">
        <v>34</v>
      </c>
      <c r="J222" s="2">
        <v>34</v>
      </c>
      <c r="K222" s="3">
        <v>34</v>
      </c>
      <c r="L222" s="4">
        <v>44759</v>
      </c>
      <c r="M222" s="4">
        <v>44760</v>
      </c>
      <c r="N222" s="5">
        <v>61</v>
      </c>
      <c r="O222" s="5">
        <v>62</v>
      </c>
      <c r="P222">
        <v>2.8</v>
      </c>
      <c r="Q222">
        <v>1.1000000000000001</v>
      </c>
      <c r="R222">
        <v>0</v>
      </c>
      <c r="S222">
        <v>0</v>
      </c>
      <c r="T222">
        <v>0</v>
      </c>
      <c r="U222" t="s">
        <v>57</v>
      </c>
      <c r="V222" s="6">
        <v>0.68461805555555555</v>
      </c>
      <c r="W222">
        <v>18</v>
      </c>
      <c r="X222">
        <v>12</v>
      </c>
      <c r="Y222">
        <v>796</v>
      </c>
      <c r="Z222">
        <v>21.931605999999999</v>
      </c>
      <c r="AA222">
        <v>12.971665</v>
      </c>
      <c r="AB222">
        <v>60.161999000000002</v>
      </c>
      <c r="AC222">
        <v>17.5</v>
      </c>
      <c r="AD222">
        <f t="shared" si="7"/>
        <v>200.80114834121434</v>
      </c>
    </row>
    <row r="223" spans="1:34" x14ac:dyDescent="0.2">
      <c r="A223">
        <v>307</v>
      </c>
      <c r="B223">
        <v>835</v>
      </c>
      <c r="C223" t="str">
        <f t="shared" si="6"/>
        <v>NP-partial-835</v>
      </c>
      <c r="D223" t="s">
        <v>286</v>
      </c>
      <c r="E223" t="s">
        <v>287</v>
      </c>
      <c r="F223" t="s">
        <v>288</v>
      </c>
      <c r="G223">
        <v>21</v>
      </c>
      <c r="H223">
        <v>3</v>
      </c>
      <c r="I223" s="2">
        <v>29</v>
      </c>
      <c r="J223" s="2">
        <v>33</v>
      </c>
      <c r="K223" s="3">
        <v>31</v>
      </c>
      <c r="L223" s="4">
        <v>44762</v>
      </c>
      <c r="M223" s="4">
        <v>44764</v>
      </c>
      <c r="N223" s="5">
        <v>64</v>
      </c>
      <c r="O223" s="5">
        <v>66</v>
      </c>
      <c r="P223">
        <v>2.7</v>
      </c>
      <c r="Q223">
        <v>1.2</v>
      </c>
      <c r="R223">
        <v>0</v>
      </c>
      <c r="S223">
        <v>0</v>
      </c>
      <c r="T223">
        <v>0</v>
      </c>
      <c r="U223" t="s">
        <v>56</v>
      </c>
      <c r="V223" s="6">
        <v>0.72106481481481488</v>
      </c>
      <c r="W223">
        <v>21</v>
      </c>
      <c r="X223">
        <v>3</v>
      </c>
      <c r="Y223">
        <v>835</v>
      </c>
      <c r="Z223">
        <v>22.301359000000001</v>
      </c>
      <c r="AA223">
        <v>12.497367000000001</v>
      </c>
      <c r="AB223">
        <v>60.449902000000002</v>
      </c>
      <c r="AC223">
        <v>17.5</v>
      </c>
      <c r="AD223">
        <f t="shared" si="7"/>
        <v>205.29933015088139</v>
      </c>
    </row>
    <row r="224" spans="1:34" x14ac:dyDescent="0.2">
      <c r="A224">
        <v>445</v>
      </c>
      <c r="B224">
        <v>973</v>
      </c>
      <c r="C224" t="str">
        <f t="shared" si="6"/>
        <v>NP-partial-973</v>
      </c>
      <c r="D224" t="s">
        <v>286</v>
      </c>
      <c r="E224" t="s">
        <v>287</v>
      </c>
      <c r="F224" t="s">
        <v>288</v>
      </c>
      <c r="G224">
        <v>30</v>
      </c>
      <c r="H224">
        <v>13</v>
      </c>
      <c r="I224" s="2">
        <v>29</v>
      </c>
      <c r="J224" s="2">
        <v>32</v>
      </c>
      <c r="K224" s="3">
        <v>30.5</v>
      </c>
      <c r="L224" s="4">
        <v>44764</v>
      </c>
      <c r="M224" s="4">
        <v>44762</v>
      </c>
      <c r="N224" s="5">
        <v>66</v>
      </c>
      <c r="O224" s="5">
        <v>64</v>
      </c>
      <c r="P224">
        <v>2.9</v>
      </c>
      <c r="Q224">
        <v>1.2</v>
      </c>
      <c r="R224">
        <v>0</v>
      </c>
      <c r="S224">
        <v>0</v>
      </c>
      <c r="T224">
        <v>0</v>
      </c>
      <c r="U224" t="s">
        <v>58</v>
      </c>
      <c r="V224" s="6">
        <v>0.6439583333333333</v>
      </c>
      <c r="W224">
        <v>30</v>
      </c>
      <c r="X224">
        <v>13</v>
      </c>
      <c r="Y224">
        <v>973</v>
      </c>
      <c r="Z224">
        <v>23.187730999999999</v>
      </c>
      <c r="AA224">
        <v>14.785199</v>
      </c>
      <c r="AB224">
        <v>58.497601000000003</v>
      </c>
      <c r="AC224">
        <v>17.5</v>
      </c>
      <c r="AD224">
        <f t="shared" si="7"/>
        <v>207.87792337894572</v>
      </c>
    </row>
    <row r="225" spans="1:32" x14ac:dyDescent="0.2">
      <c r="A225">
        <v>517</v>
      </c>
      <c r="B225">
        <v>1045</v>
      </c>
      <c r="C225" t="str">
        <f t="shared" si="6"/>
        <v>NP-partial-1045</v>
      </c>
      <c r="D225" t="s">
        <v>286</v>
      </c>
      <c r="E225" t="s">
        <v>287</v>
      </c>
      <c r="F225" t="s">
        <v>288</v>
      </c>
      <c r="G225">
        <v>35</v>
      </c>
      <c r="H225">
        <v>5</v>
      </c>
      <c r="I225" s="2">
        <v>18</v>
      </c>
      <c r="J225" s="2">
        <v>19</v>
      </c>
      <c r="K225" s="3">
        <v>18.5</v>
      </c>
      <c r="L225" s="4">
        <v>44762</v>
      </c>
      <c r="M225" s="4">
        <v>44760</v>
      </c>
      <c r="N225" s="5">
        <v>64</v>
      </c>
      <c r="O225" s="5">
        <v>62</v>
      </c>
      <c r="P225">
        <v>2.6</v>
      </c>
      <c r="Q225">
        <v>1.2</v>
      </c>
      <c r="R225">
        <v>0</v>
      </c>
      <c r="S225">
        <v>0</v>
      </c>
      <c r="T225">
        <v>0</v>
      </c>
      <c r="U225" t="s">
        <v>57</v>
      </c>
      <c r="V225" s="6">
        <v>0.50135416666666666</v>
      </c>
      <c r="W225">
        <v>35</v>
      </c>
      <c r="X225">
        <v>5</v>
      </c>
      <c r="Y225">
        <v>1045</v>
      </c>
      <c r="Z225">
        <v>11.6098</v>
      </c>
      <c r="AA225">
        <v>12.645249</v>
      </c>
      <c r="AB225">
        <v>60.41</v>
      </c>
      <c r="AC225" s="80">
        <v>12.833333333333334</v>
      </c>
      <c r="AD225">
        <f t="shared" si="7"/>
        <v>145.49394656851132</v>
      </c>
      <c r="AF225" s="80"/>
    </row>
    <row r="226" spans="1:32" x14ac:dyDescent="0.2">
      <c r="A226">
        <v>24</v>
      </c>
      <c r="B226">
        <v>552</v>
      </c>
      <c r="C226" t="str">
        <f t="shared" si="6"/>
        <v>NP-partial-552</v>
      </c>
      <c r="D226" t="s">
        <v>348</v>
      </c>
      <c r="E226" t="s">
        <v>349</v>
      </c>
      <c r="F226" t="s">
        <v>350</v>
      </c>
      <c r="G226">
        <v>2</v>
      </c>
      <c r="H226">
        <v>8</v>
      </c>
      <c r="I226" s="2">
        <v>32</v>
      </c>
      <c r="J226" s="2">
        <v>33</v>
      </c>
      <c r="K226" s="3">
        <v>32.5</v>
      </c>
      <c r="L226" s="4">
        <v>44759</v>
      </c>
      <c r="M226" s="4">
        <v>44761</v>
      </c>
      <c r="N226" s="5">
        <v>61</v>
      </c>
      <c r="O226" s="5">
        <v>63</v>
      </c>
      <c r="P226">
        <v>2.6</v>
      </c>
      <c r="Q226">
        <v>1</v>
      </c>
      <c r="R226">
        <v>0</v>
      </c>
      <c r="S226">
        <v>0</v>
      </c>
      <c r="T226">
        <v>0</v>
      </c>
      <c r="U226" t="s">
        <v>57</v>
      </c>
      <c r="V226" s="6">
        <v>0.56237268518518524</v>
      </c>
      <c r="W226">
        <v>2</v>
      </c>
      <c r="X226">
        <v>8</v>
      </c>
      <c r="Y226">
        <v>552</v>
      </c>
      <c r="Z226">
        <v>22.503428</v>
      </c>
      <c r="AA226">
        <v>16.125999</v>
      </c>
      <c r="AB226">
        <v>58.008597999999999</v>
      </c>
      <c r="AC226">
        <v>17.5</v>
      </c>
      <c r="AD226">
        <f t="shared" si="7"/>
        <v>198.56885099525573</v>
      </c>
    </row>
    <row r="227" spans="1:32" x14ac:dyDescent="0.2">
      <c r="A227">
        <v>58</v>
      </c>
      <c r="B227">
        <v>586</v>
      </c>
      <c r="C227" t="str">
        <f t="shared" si="6"/>
        <v>NP-partial-586</v>
      </c>
      <c r="D227" t="s">
        <v>348</v>
      </c>
      <c r="E227" t="s">
        <v>349</v>
      </c>
      <c r="F227" t="s">
        <v>350</v>
      </c>
      <c r="G227">
        <v>4</v>
      </c>
      <c r="H227">
        <v>10</v>
      </c>
      <c r="I227" s="2">
        <v>20</v>
      </c>
      <c r="J227" s="2">
        <v>23</v>
      </c>
      <c r="K227" s="3">
        <v>21.5</v>
      </c>
      <c r="L227" s="4">
        <v>44760</v>
      </c>
      <c r="M227" s="4">
        <v>44764</v>
      </c>
      <c r="N227" s="5">
        <v>62</v>
      </c>
      <c r="O227" s="5">
        <v>66</v>
      </c>
      <c r="P227">
        <v>2.6</v>
      </c>
      <c r="Q227">
        <v>1.1000000000000001</v>
      </c>
      <c r="R227">
        <v>0</v>
      </c>
      <c r="S227">
        <v>0</v>
      </c>
      <c r="T227">
        <v>0</v>
      </c>
      <c r="U227" t="s">
        <v>57</v>
      </c>
      <c r="V227" s="6">
        <v>0.62862268518518516</v>
      </c>
      <c r="W227">
        <v>4</v>
      </c>
      <c r="X227">
        <v>10</v>
      </c>
      <c r="Y227">
        <v>586</v>
      </c>
      <c r="Z227">
        <v>16.263836000000001</v>
      </c>
      <c r="AA227">
        <v>13.666824999999999</v>
      </c>
      <c r="AB227">
        <v>59.434100999999998</v>
      </c>
      <c r="AC227">
        <v>17.5</v>
      </c>
      <c r="AD227">
        <f t="shared" si="7"/>
        <v>147.71880351842316</v>
      </c>
    </row>
    <row r="228" spans="1:32" x14ac:dyDescent="0.2">
      <c r="A228">
        <v>317</v>
      </c>
      <c r="B228">
        <v>845</v>
      </c>
      <c r="C228" t="str">
        <f t="shared" si="6"/>
        <v>NP-partial-845</v>
      </c>
      <c r="D228" t="s">
        <v>348</v>
      </c>
      <c r="E228" t="s">
        <v>349</v>
      </c>
      <c r="F228" t="s">
        <v>350</v>
      </c>
      <c r="G228">
        <v>21</v>
      </c>
      <c r="H228">
        <v>13</v>
      </c>
      <c r="I228" s="2">
        <v>33</v>
      </c>
      <c r="J228" s="2">
        <v>33</v>
      </c>
      <c r="K228" s="3">
        <v>33</v>
      </c>
      <c r="L228" s="4">
        <v>44760</v>
      </c>
      <c r="M228" s="4">
        <v>44762</v>
      </c>
      <c r="N228" s="5">
        <v>62</v>
      </c>
      <c r="O228" s="5">
        <v>64</v>
      </c>
      <c r="P228">
        <v>2.6</v>
      </c>
      <c r="Q228">
        <v>1.1000000000000001</v>
      </c>
      <c r="R228">
        <v>0</v>
      </c>
      <c r="S228">
        <v>0</v>
      </c>
      <c r="T228">
        <v>0</v>
      </c>
      <c r="U228" t="s">
        <v>58</v>
      </c>
      <c r="V228" s="6">
        <v>0.64097222222222217</v>
      </c>
      <c r="W228">
        <v>21</v>
      </c>
      <c r="X228">
        <v>13</v>
      </c>
      <c r="Y228">
        <v>845</v>
      </c>
      <c r="Z228">
        <v>19.245204999999999</v>
      </c>
      <c r="AA228">
        <v>12.623148</v>
      </c>
      <c r="AB228">
        <v>60.049900000000001</v>
      </c>
      <c r="AC228">
        <v>17.5</v>
      </c>
      <c r="AD228">
        <f t="shared" si="7"/>
        <v>176.91066607174832</v>
      </c>
    </row>
    <row r="229" spans="1:32" x14ac:dyDescent="0.2">
      <c r="A229">
        <v>342</v>
      </c>
      <c r="B229">
        <v>870</v>
      </c>
      <c r="C229" t="str">
        <f t="shared" si="6"/>
        <v>NP-partial-870</v>
      </c>
      <c r="D229" t="s">
        <v>348</v>
      </c>
      <c r="E229" t="s">
        <v>349</v>
      </c>
      <c r="F229" t="s">
        <v>350</v>
      </c>
      <c r="G229">
        <v>23</v>
      </c>
      <c r="H229">
        <v>6</v>
      </c>
      <c r="I229" s="2">
        <v>19</v>
      </c>
      <c r="J229" s="2">
        <v>16</v>
      </c>
      <c r="K229" s="3">
        <v>17.5</v>
      </c>
      <c r="L229" s="4">
        <v>44764</v>
      </c>
      <c r="M229" s="4">
        <v>44765</v>
      </c>
      <c r="N229" s="5">
        <v>66</v>
      </c>
      <c r="O229" s="5">
        <v>67</v>
      </c>
      <c r="P229">
        <v>2.7</v>
      </c>
      <c r="Q229">
        <v>1.3</v>
      </c>
      <c r="R229">
        <v>0</v>
      </c>
      <c r="S229">
        <v>0</v>
      </c>
      <c r="T229">
        <v>0</v>
      </c>
      <c r="U229" t="s">
        <v>57</v>
      </c>
      <c r="V229" s="6">
        <v>0.52</v>
      </c>
      <c r="W229">
        <v>23</v>
      </c>
      <c r="X229">
        <v>6</v>
      </c>
      <c r="Y229">
        <v>870</v>
      </c>
      <c r="Z229">
        <v>22.502489000000001</v>
      </c>
      <c r="AA229">
        <v>14.817325</v>
      </c>
      <c r="AB229">
        <v>58.894900999999997</v>
      </c>
      <c r="AC229">
        <v>17.5</v>
      </c>
      <c r="AD229">
        <f t="shared" si="7"/>
        <v>201.65867732079928</v>
      </c>
    </row>
    <row r="230" spans="1:32" x14ac:dyDescent="0.2">
      <c r="A230">
        <v>404</v>
      </c>
      <c r="B230">
        <v>932</v>
      </c>
      <c r="C230" t="str">
        <f t="shared" si="6"/>
        <v>NP-partial-932</v>
      </c>
      <c r="D230" t="s">
        <v>348</v>
      </c>
      <c r="E230" t="s">
        <v>349</v>
      </c>
      <c r="F230" t="s">
        <v>350</v>
      </c>
      <c r="G230">
        <v>28</v>
      </c>
      <c r="H230">
        <v>4</v>
      </c>
      <c r="I230" s="2">
        <v>17</v>
      </c>
      <c r="J230" s="2">
        <v>22</v>
      </c>
      <c r="K230" s="3">
        <v>19.5</v>
      </c>
      <c r="L230" s="4">
        <v>44768</v>
      </c>
      <c r="M230" s="4">
        <v>44764</v>
      </c>
      <c r="N230" s="5">
        <v>70</v>
      </c>
      <c r="O230" s="5">
        <v>66</v>
      </c>
      <c r="P230">
        <v>2.7</v>
      </c>
      <c r="Q230">
        <v>1.3</v>
      </c>
      <c r="R230">
        <v>0</v>
      </c>
      <c r="S230">
        <v>0</v>
      </c>
      <c r="T230">
        <v>0</v>
      </c>
      <c r="U230" t="s">
        <v>56</v>
      </c>
      <c r="V230" s="6">
        <v>0.74056712962962967</v>
      </c>
      <c r="W230">
        <v>28</v>
      </c>
      <c r="X230">
        <v>4</v>
      </c>
      <c r="Y230">
        <v>932</v>
      </c>
      <c r="Z230">
        <v>22.027826000000001</v>
      </c>
      <c r="AA230">
        <v>14.659349000000001</v>
      </c>
      <c r="AB230">
        <v>58.830100999999999</v>
      </c>
      <c r="AC230">
        <v>17.5</v>
      </c>
      <c r="AD230">
        <f t="shared" si="7"/>
        <v>197.77102793669332</v>
      </c>
    </row>
    <row r="231" spans="1:32" x14ac:dyDescent="0.2">
      <c r="A231">
        <v>507</v>
      </c>
      <c r="B231">
        <v>1035</v>
      </c>
      <c r="C231" t="str">
        <f t="shared" si="6"/>
        <v>NP-partial-1035</v>
      </c>
      <c r="D231" t="s">
        <v>348</v>
      </c>
      <c r="E231" t="s">
        <v>349</v>
      </c>
      <c r="F231" t="s">
        <v>350</v>
      </c>
      <c r="G231">
        <v>34</v>
      </c>
      <c r="H231">
        <v>11</v>
      </c>
      <c r="I231" s="2">
        <v>22</v>
      </c>
      <c r="J231" s="2">
        <v>20</v>
      </c>
      <c r="K231" s="3">
        <v>21</v>
      </c>
      <c r="L231" s="4">
        <v>44765</v>
      </c>
      <c r="M231" s="4">
        <v>44763</v>
      </c>
      <c r="N231" s="5">
        <v>67</v>
      </c>
      <c r="O231" s="5">
        <v>65</v>
      </c>
      <c r="P231">
        <v>2.5</v>
      </c>
      <c r="Q231">
        <v>1.1000000000000001</v>
      </c>
      <c r="R231">
        <v>0</v>
      </c>
      <c r="S231">
        <v>0</v>
      </c>
      <c r="T231">
        <v>0</v>
      </c>
      <c r="U231" t="s">
        <v>57</v>
      </c>
      <c r="V231" s="6">
        <v>0.66839120370370375</v>
      </c>
      <c r="W231">
        <v>34</v>
      </c>
      <c r="X231">
        <v>11</v>
      </c>
      <c r="Y231">
        <v>1035</v>
      </c>
      <c r="Z231">
        <v>22.577311999999999</v>
      </c>
      <c r="AA231">
        <v>14.404123999999999</v>
      </c>
      <c r="AB231">
        <v>59.108299000000002</v>
      </c>
      <c r="AC231">
        <v>17.5</v>
      </c>
      <c r="AD231">
        <f t="shared" si="7"/>
        <v>203.31066348700153</v>
      </c>
    </row>
    <row r="232" spans="1:32" x14ac:dyDescent="0.2">
      <c r="A232">
        <v>87</v>
      </c>
      <c r="B232">
        <v>615</v>
      </c>
      <c r="C232" t="str">
        <f t="shared" si="6"/>
        <v>NP-partial-615</v>
      </c>
      <c r="D232" t="s">
        <v>266</v>
      </c>
      <c r="E232" t="s">
        <v>267</v>
      </c>
      <c r="F232" t="s">
        <v>268</v>
      </c>
      <c r="G232">
        <v>6</v>
      </c>
      <c r="H232">
        <v>7</v>
      </c>
      <c r="I232" s="2">
        <v>34</v>
      </c>
      <c r="J232" s="2">
        <v>31</v>
      </c>
      <c r="K232" s="3">
        <v>32.5</v>
      </c>
      <c r="L232" s="4">
        <v>44766</v>
      </c>
      <c r="M232" s="4">
        <v>44769</v>
      </c>
      <c r="N232" s="5">
        <v>68</v>
      </c>
      <c r="O232" s="5">
        <v>71</v>
      </c>
      <c r="P232">
        <v>2.4</v>
      </c>
      <c r="Q232">
        <v>1.4</v>
      </c>
      <c r="R232">
        <v>0</v>
      </c>
      <c r="S232">
        <v>0</v>
      </c>
      <c r="T232">
        <v>0</v>
      </c>
      <c r="U232" t="s">
        <v>57</v>
      </c>
      <c r="V232" s="6">
        <v>0.53821759259259261</v>
      </c>
      <c r="W232">
        <v>6</v>
      </c>
      <c r="X232">
        <v>7</v>
      </c>
      <c r="Y232">
        <v>615</v>
      </c>
      <c r="Z232">
        <v>16.636461000000001</v>
      </c>
      <c r="AA232">
        <v>13.387833000000001</v>
      </c>
      <c r="AB232">
        <v>59.794800000000002</v>
      </c>
      <c r="AC232">
        <v>17.5</v>
      </c>
      <c r="AD232">
        <f t="shared" si="7"/>
        <v>151.59152884342035</v>
      </c>
    </row>
    <row r="233" spans="1:32" x14ac:dyDescent="0.2">
      <c r="A233">
        <v>141</v>
      </c>
      <c r="B233">
        <v>669</v>
      </c>
      <c r="C233" t="str">
        <f t="shared" si="6"/>
        <v>NP-partial-669</v>
      </c>
      <c r="D233" t="s">
        <v>266</v>
      </c>
      <c r="E233" t="s">
        <v>267</v>
      </c>
      <c r="F233" t="s">
        <v>268</v>
      </c>
      <c r="G233">
        <v>9</v>
      </c>
      <c r="H233">
        <v>13</v>
      </c>
      <c r="I233" s="2">
        <v>33</v>
      </c>
      <c r="J233" s="2">
        <v>32</v>
      </c>
      <c r="K233" s="3">
        <v>32.5</v>
      </c>
      <c r="L233" s="4">
        <v>44761</v>
      </c>
      <c r="M233" s="4">
        <v>44763</v>
      </c>
      <c r="N233" s="5">
        <v>63</v>
      </c>
      <c r="O233" s="5">
        <v>65</v>
      </c>
      <c r="P233">
        <v>2.5</v>
      </c>
      <c r="Q233">
        <v>1.1000000000000001</v>
      </c>
      <c r="R233">
        <v>10</v>
      </c>
      <c r="S233">
        <v>0</v>
      </c>
      <c r="T233">
        <v>0</v>
      </c>
      <c r="U233" t="s">
        <v>58</v>
      </c>
      <c r="V233" s="6">
        <v>0.63678240740740744</v>
      </c>
      <c r="W233">
        <v>9</v>
      </c>
      <c r="X233">
        <v>13</v>
      </c>
      <c r="Y233">
        <v>669</v>
      </c>
      <c r="Z233">
        <v>13.857828</v>
      </c>
      <c r="AA233">
        <v>12.21359</v>
      </c>
      <c r="AB233">
        <v>60.419899000000001</v>
      </c>
      <c r="AC233">
        <v>17.5</v>
      </c>
      <c r="AD233">
        <f t="shared" si="7"/>
        <v>127.98454765304052</v>
      </c>
    </row>
    <row r="234" spans="1:32" x14ac:dyDescent="0.2">
      <c r="A234">
        <v>304</v>
      </c>
      <c r="B234">
        <v>832</v>
      </c>
      <c r="C234" t="str">
        <f t="shared" si="6"/>
        <v>NP-partial-832</v>
      </c>
      <c r="D234" t="s">
        <v>266</v>
      </c>
      <c r="E234" t="s">
        <v>267</v>
      </c>
      <c r="F234" t="s">
        <v>268</v>
      </c>
      <c r="G234">
        <v>20</v>
      </c>
      <c r="H234">
        <v>16</v>
      </c>
      <c r="I234" s="2">
        <v>34</v>
      </c>
      <c r="J234" s="2">
        <v>34</v>
      </c>
      <c r="K234" s="3">
        <v>34</v>
      </c>
      <c r="L234" s="4">
        <v>44764</v>
      </c>
      <c r="M234" s="4">
        <v>44768</v>
      </c>
      <c r="N234" s="5">
        <v>66</v>
      </c>
      <c r="O234" s="5">
        <v>70</v>
      </c>
      <c r="P234">
        <v>3</v>
      </c>
      <c r="Q234">
        <v>1.4</v>
      </c>
      <c r="R234">
        <v>1</v>
      </c>
      <c r="S234">
        <v>0</v>
      </c>
      <c r="T234">
        <v>0</v>
      </c>
      <c r="U234" t="s">
        <v>58</v>
      </c>
      <c r="V234" s="6">
        <v>0.69608796296296294</v>
      </c>
      <c r="W234">
        <v>20</v>
      </c>
      <c r="X234">
        <v>16</v>
      </c>
      <c r="Y234">
        <v>832</v>
      </c>
      <c r="Z234">
        <v>21.154779000000001</v>
      </c>
      <c r="AA234">
        <v>14.492774000000001</v>
      </c>
      <c r="AB234">
        <v>58.640999000000001</v>
      </c>
      <c r="AC234">
        <v>17.5</v>
      </c>
      <c r="AD234">
        <f t="shared" si="7"/>
        <v>190.30333193267441</v>
      </c>
    </row>
    <row r="235" spans="1:32" x14ac:dyDescent="0.2">
      <c r="A235">
        <v>308</v>
      </c>
      <c r="B235">
        <v>836</v>
      </c>
      <c r="C235" t="str">
        <f t="shared" si="6"/>
        <v>NP-partial-836</v>
      </c>
      <c r="D235" t="s">
        <v>266</v>
      </c>
      <c r="E235" t="s">
        <v>267</v>
      </c>
      <c r="F235" t="s">
        <v>268</v>
      </c>
      <c r="G235">
        <v>21</v>
      </c>
      <c r="H235">
        <v>4</v>
      </c>
      <c r="I235" s="2">
        <v>35</v>
      </c>
      <c r="J235" s="2">
        <v>32</v>
      </c>
      <c r="K235" s="3">
        <v>33.5</v>
      </c>
      <c r="L235" s="4">
        <v>44766</v>
      </c>
      <c r="M235" s="4">
        <v>44769</v>
      </c>
      <c r="N235" s="5">
        <v>68</v>
      </c>
      <c r="O235" s="5">
        <v>71</v>
      </c>
      <c r="P235">
        <v>3</v>
      </c>
      <c r="Q235">
        <v>1.3</v>
      </c>
      <c r="R235">
        <v>1</v>
      </c>
      <c r="S235">
        <v>0</v>
      </c>
      <c r="T235">
        <v>0</v>
      </c>
      <c r="U235" t="s">
        <v>56</v>
      </c>
      <c r="V235" s="6">
        <v>0.73828703703703702</v>
      </c>
      <c r="W235">
        <v>21</v>
      </c>
      <c r="X235">
        <v>4</v>
      </c>
      <c r="Y235">
        <v>836</v>
      </c>
      <c r="Z235">
        <v>18.599257000000001</v>
      </c>
      <c r="AA235">
        <v>12.908832</v>
      </c>
      <c r="AB235">
        <v>60.103797999999998</v>
      </c>
      <c r="AC235">
        <v>17.5</v>
      </c>
      <c r="AD235">
        <f t="shared" si="7"/>
        <v>170.41381248561382</v>
      </c>
    </row>
    <row r="236" spans="1:32" x14ac:dyDescent="0.2">
      <c r="A236">
        <v>358</v>
      </c>
      <c r="B236">
        <v>886</v>
      </c>
      <c r="C236" t="str">
        <f t="shared" si="6"/>
        <v>NP-partial-886</v>
      </c>
      <c r="D236" t="s">
        <v>266</v>
      </c>
      <c r="E236" t="s">
        <v>267</v>
      </c>
      <c r="F236" t="s">
        <v>268</v>
      </c>
      <c r="G236">
        <v>25</v>
      </c>
      <c r="H236">
        <v>6</v>
      </c>
      <c r="I236" s="2">
        <v>31</v>
      </c>
      <c r="J236" s="2">
        <v>33</v>
      </c>
      <c r="K236" s="3">
        <v>32</v>
      </c>
      <c r="L236" s="4">
        <v>44769</v>
      </c>
      <c r="M236" s="4">
        <v>44767</v>
      </c>
      <c r="N236" s="5">
        <v>71</v>
      </c>
      <c r="O236" s="5">
        <v>69</v>
      </c>
      <c r="P236">
        <v>3</v>
      </c>
      <c r="Q236">
        <v>1.5</v>
      </c>
      <c r="R236">
        <v>0</v>
      </c>
      <c r="S236">
        <v>0</v>
      </c>
      <c r="T236">
        <v>0</v>
      </c>
      <c r="U236" t="s">
        <v>57</v>
      </c>
      <c r="V236" s="6">
        <v>0.52087962962962964</v>
      </c>
      <c r="W236">
        <v>25</v>
      </c>
      <c r="X236">
        <v>6</v>
      </c>
      <c r="Y236">
        <v>886</v>
      </c>
      <c r="Z236">
        <v>20.590284</v>
      </c>
      <c r="AA236">
        <v>14.142324</v>
      </c>
      <c r="AB236">
        <v>59.382198000000002</v>
      </c>
      <c r="AC236">
        <v>17.5</v>
      </c>
      <c r="AD236">
        <f t="shared" si="7"/>
        <v>185.98441274294046</v>
      </c>
    </row>
    <row r="237" spans="1:32" x14ac:dyDescent="0.2">
      <c r="A237">
        <v>362</v>
      </c>
      <c r="B237">
        <v>890</v>
      </c>
      <c r="C237" t="str">
        <f t="shared" si="6"/>
        <v>NP-partial-890</v>
      </c>
      <c r="D237" t="s">
        <v>266</v>
      </c>
      <c r="E237" t="s">
        <v>267</v>
      </c>
      <c r="F237" t="s">
        <v>268</v>
      </c>
      <c r="G237">
        <v>25</v>
      </c>
      <c r="H237">
        <v>10</v>
      </c>
      <c r="I237" s="2">
        <v>34</v>
      </c>
      <c r="J237" s="2">
        <v>34</v>
      </c>
      <c r="K237" s="3">
        <v>34</v>
      </c>
      <c r="L237" s="4">
        <v>44769</v>
      </c>
      <c r="M237" s="4">
        <v>44768</v>
      </c>
      <c r="N237" s="5">
        <v>71</v>
      </c>
      <c r="O237" s="5">
        <v>70</v>
      </c>
      <c r="P237">
        <v>3</v>
      </c>
      <c r="Q237">
        <v>1.4</v>
      </c>
      <c r="R237">
        <v>0</v>
      </c>
      <c r="S237">
        <v>0</v>
      </c>
      <c r="T237">
        <v>0</v>
      </c>
      <c r="U237" t="s">
        <v>57</v>
      </c>
      <c r="V237" s="6">
        <v>0.63877314814814812</v>
      </c>
      <c r="W237">
        <v>25</v>
      </c>
      <c r="X237">
        <v>10</v>
      </c>
      <c r="Y237">
        <v>890</v>
      </c>
      <c r="Z237">
        <v>19.521478999999999</v>
      </c>
      <c r="AA237">
        <v>13.531217</v>
      </c>
      <c r="AB237">
        <v>59.823700000000002</v>
      </c>
      <c r="AC237">
        <v>17.5</v>
      </c>
      <c r="AD237">
        <f t="shared" si="7"/>
        <v>177.58535450237142</v>
      </c>
    </row>
    <row r="238" spans="1:32" x14ac:dyDescent="0.2">
      <c r="A238">
        <v>40</v>
      </c>
      <c r="B238">
        <v>568</v>
      </c>
      <c r="C238" t="str">
        <f t="shared" si="6"/>
        <v>NP-partial-568</v>
      </c>
      <c r="D238" t="s">
        <v>345</v>
      </c>
      <c r="E238" t="s">
        <v>346</v>
      </c>
      <c r="F238" t="s">
        <v>347</v>
      </c>
      <c r="G238">
        <v>3</v>
      </c>
      <c r="H238">
        <v>8</v>
      </c>
      <c r="I238" s="2">
        <v>31</v>
      </c>
      <c r="J238" s="2">
        <v>34</v>
      </c>
      <c r="K238" s="3">
        <v>32.5</v>
      </c>
      <c r="L238" s="4">
        <v>44763</v>
      </c>
      <c r="M238" s="4">
        <v>44767</v>
      </c>
      <c r="N238" s="5">
        <v>65</v>
      </c>
      <c r="O238" s="5">
        <v>69</v>
      </c>
      <c r="P238">
        <v>2.8</v>
      </c>
      <c r="Q238">
        <v>1</v>
      </c>
      <c r="R238">
        <v>0</v>
      </c>
      <c r="S238">
        <v>0</v>
      </c>
      <c r="T238">
        <v>0</v>
      </c>
      <c r="U238" t="s">
        <v>57</v>
      </c>
      <c r="V238" s="6">
        <v>0.5628009259259259</v>
      </c>
      <c r="W238">
        <v>3</v>
      </c>
      <c r="X238">
        <v>8</v>
      </c>
      <c r="Y238">
        <v>568</v>
      </c>
      <c r="Z238">
        <v>16.263646999999999</v>
      </c>
      <c r="AA238">
        <v>13.482283000000001</v>
      </c>
      <c r="AB238">
        <v>59.487400000000001</v>
      </c>
      <c r="AC238">
        <v>17.5</v>
      </c>
      <c r="AD238">
        <f t="shared" si="7"/>
        <v>148.03284044858503</v>
      </c>
    </row>
    <row r="239" spans="1:32" x14ac:dyDescent="0.2">
      <c r="A239">
        <v>79</v>
      </c>
      <c r="B239">
        <v>607</v>
      </c>
      <c r="C239" t="str">
        <f t="shared" si="6"/>
        <v>NP-partial-607</v>
      </c>
      <c r="D239" t="s">
        <v>345</v>
      </c>
      <c r="E239" t="s">
        <v>346</v>
      </c>
      <c r="F239" t="s">
        <v>347</v>
      </c>
      <c r="G239">
        <v>5</v>
      </c>
      <c r="H239">
        <v>15</v>
      </c>
      <c r="I239" s="2">
        <v>31</v>
      </c>
      <c r="J239" s="2">
        <v>30</v>
      </c>
      <c r="K239" s="3">
        <v>30.5</v>
      </c>
      <c r="L239" s="4">
        <v>44762</v>
      </c>
      <c r="M239" s="4">
        <v>44767</v>
      </c>
      <c r="N239" s="5">
        <v>64</v>
      </c>
      <c r="O239" s="5">
        <v>69</v>
      </c>
      <c r="P239">
        <v>3</v>
      </c>
      <c r="Q239">
        <v>1.2</v>
      </c>
      <c r="R239">
        <v>0</v>
      </c>
      <c r="S239">
        <v>0</v>
      </c>
      <c r="T239">
        <v>0</v>
      </c>
      <c r="U239" t="s">
        <v>58</v>
      </c>
      <c r="V239" s="6">
        <v>0.67608796296296303</v>
      </c>
      <c r="W239">
        <v>5</v>
      </c>
      <c r="X239">
        <v>15</v>
      </c>
      <c r="Y239">
        <v>607</v>
      </c>
      <c r="Z239">
        <v>15.074703</v>
      </c>
      <c r="AA239">
        <v>12.654423</v>
      </c>
      <c r="AB239">
        <v>59.703800000000001</v>
      </c>
      <c r="AC239">
        <v>17.5</v>
      </c>
      <c r="AD239">
        <f t="shared" si="7"/>
        <v>138.52391738722076</v>
      </c>
    </row>
    <row r="240" spans="1:32" x14ac:dyDescent="0.2">
      <c r="A240">
        <v>208</v>
      </c>
      <c r="B240">
        <v>736</v>
      </c>
      <c r="C240" t="str">
        <f t="shared" si="6"/>
        <v>NP-partial-736</v>
      </c>
      <c r="D240" t="s">
        <v>345</v>
      </c>
      <c r="E240" t="s">
        <v>346</v>
      </c>
      <c r="F240" t="s">
        <v>347</v>
      </c>
      <c r="G240">
        <v>14</v>
      </c>
      <c r="H240">
        <v>16</v>
      </c>
      <c r="I240" s="2">
        <v>32</v>
      </c>
      <c r="J240" s="2">
        <v>33</v>
      </c>
      <c r="K240" s="3">
        <v>32.5</v>
      </c>
      <c r="L240" s="4">
        <v>44760</v>
      </c>
      <c r="M240" s="4">
        <v>44763</v>
      </c>
      <c r="N240" s="5">
        <v>62</v>
      </c>
      <c r="O240" s="5">
        <v>65</v>
      </c>
      <c r="P240">
        <v>2.6</v>
      </c>
      <c r="Q240">
        <v>1.1000000000000001</v>
      </c>
      <c r="R240">
        <v>4</v>
      </c>
      <c r="S240">
        <v>0</v>
      </c>
      <c r="T240">
        <v>0</v>
      </c>
      <c r="U240" t="s">
        <v>58</v>
      </c>
      <c r="V240" s="6">
        <v>0.69429398148148147</v>
      </c>
      <c r="W240">
        <v>14</v>
      </c>
      <c r="X240">
        <v>16</v>
      </c>
      <c r="Y240">
        <v>736</v>
      </c>
      <c r="Z240">
        <v>13.535078</v>
      </c>
      <c r="AA240">
        <v>13.443472999999999</v>
      </c>
      <c r="AB240">
        <v>59.103499999999997</v>
      </c>
      <c r="AC240">
        <v>17.5</v>
      </c>
      <c r="AD240">
        <f t="shared" si="7"/>
        <v>123.2524802320127</v>
      </c>
    </row>
    <row r="241" spans="1:34" x14ac:dyDescent="0.2">
      <c r="A241">
        <v>243</v>
      </c>
      <c r="B241">
        <v>771</v>
      </c>
      <c r="C241" t="str">
        <f t="shared" si="6"/>
        <v>NP-partial-771</v>
      </c>
      <c r="D241" t="s">
        <v>345</v>
      </c>
      <c r="E241" t="s">
        <v>346</v>
      </c>
      <c r="F241" t="s">
        <v>347</v>
      </c>
      <c r="G241">
        <v>17</v>
      </c>
      <c r="H241">
        <v>3</v>
      </c>
      <c r="I241" s="2">
        <v>28</v>
      </c>
      <c r="J241" s="2">
        <v>33</v>
      </c>
      <c r="K241" s="3">
        <v>30.5</v>
      </c>
      <c r="L241" s="4">
        <v>44764</v>
      </c>
      <c r="M241" s="4">
        <v>44768</v>
      </c>
      <c r="N241" s="5">
        <v>66</v>
      </c>
      <c r="O241" s="5">
        <v>70</v>
      </c>
      <c r="P241">
        <v>2.9</v>
      </c>
      <c r="Q241">
        <v>1.1000000000000001</v>
      </c>
      <c r="R241">
        <v>3</v>
      </c>
      <c r="S241">
        <v>0</v>
      </c>
      <c r="T241">
        <v>0</v>
      </c>
      <c r="U241" t="s">
        <v>56</v>
      </c>
      <c r="V241" s="6">
        <v>0.71964120370370377</v>
      </c>
      <c r="W241">
        <v>17</v>
      </c>
      <c r="X241">
        <v>3</v>
      </c>
      <c r="Y241">
        <v>771</v>
      </c>
      <c r="Z241">
        <v>15.863371000000001</v>
      </c>
      <c r="AA241">
        <v>12.307783000000001</v>
      </c>
      <c r="AB241">
        <v>60.540900999999998</v>
      </c>
      <c r="AC241">
        <v>17.5</v>
      </c>
      <c r="AD241">
        <f t="shared" si="7"/>
        <v>146.34962476985285</v>
      </c>
      <c r="AH241" s="76" t="s">
        <v>88</v>
      </c>
    </row>
    <row r="242" spans="1:34" x14ac:dyDescent="0.2">
      <c r="A242">
        <v>393</v>
      </c>
      <c r="B242">
        <v>921</v>
      </c>
      <c r="C242" t="str">
        <f t="shared" si="6"/>
        <v>NP-partial-921</v>
      </c>
      <c r="D242" t="s">
        <v>345</v>
      </c>
      <c r="E242" t="s">
        <v>346</v>
      </c>
      <c r="F242" t="s">
        <v>347</v>
      </c>
      <c r="G242">
        <v>27</v>
      </c>
      <c r="H242">
        <v>9</v>
      </c>
      <c r="I242" s="2">
        <v>29</v>
      </c>
      <c r="J242" s="2">
        <v>32</v>
      </c>
      <c r="K242" s="3">
        <v>30.5</v>
      </c>
      <c r="L242" s="4">
        <v>44764</v>
      </c>
      <c r="M242" s="4">
        <v>44762</v>
      </c>
      <c r="N242" s="5">
        <v>66</v>
      </c>
      <c r="O242" s="5">
        <v>64</v>
      </c>
      <c r="P242">
        <v>2.9</v>
      </c>
      <c r="Q242">
        <v>1.1000000000000001</v>
      </c>
      <c r="R242">
        <v>1</v>
      </c>
      <c r="S242">
        <v>0</v>
      </c>
      <c r="T242">
        <v>0</v>
      </c>
      <c r="U242" t="s">
        <v>57</v>
      </c>
      <c r="V242" s="6">
        <v>0.61290509259259263</v>
      </c>
      <c r="W242">
        <v>27</v>
      </c>
      <c r="X242">
        <v>9</v>
      </c>
      <c r="Y242">
        <v>921</v>
      </c>
      <c r="Z242">
        <v>22.079854999999998</v>
      </c>
      <c r="AA242">
        <v>13.264900000000001</v>
      </c>
      <c r="AB242">
        <v>59.877602000000003</v>
      </c>
      <c r="AC242">
        <v>17.5</v>
      </c>
      <c r="AD242">
        <f t="shared" si="7"/>
        <v>201.47732803342925</v>
      </c>
    </row>
    <row r="243" spans="1:34" x14ac:dyDescent="0.2">
      <c r="A243">
        <v>453</v>
      </c>
      <c r="B243">
        <v>981</v>
      </c>
      <c r="C243" t="str">
        <f t="shared" si="6"/>
        <v>NP-partial-981</v>
      </c>
      <c r="D243" t="s">
        <v>345</v>
      </c>
      <c r="E243" t="s">
        <v>346</v>
      </c>
      <c r="F243" t="s">
        <v>347</v>
      </c>
      <c r="G243">
        <v>31</v>
      </c>
      <c r="H243">
        <v>5</v>
      </c>
      <c r="I243" s="2">
        <v>34</v>
      </c>
      <c r="J243" s="2">
        <v>29</v>
      </c>
      <c r="K243" s="3">
        <v>31.5</v>
      </c>
      <c r="L243" s="4">
        <v>44768</v>
      </c>
      <c r="M243" s="4">
        <v>44764</v>
      </c>
      <c r="N243" s="5">
        <v>70</v>
      </c>
      <c r="O243" s="5">
        <v>66</v>
      </c>
      <c r="P243">
        <v>2.9</v>
      </c>
      <c r="Q243">
        <v>1.2</v>
      </c>
      <c r="R243">
        <v>1</v>
      </c>
      <c r="S243">
        <v>0</v>
      </c>
      <c r="T243">
        <v>0</v>
      </c>
      <c r="U243" t="s">
        <v>57</v>
      </c>
      <c r="V243" s="6">
        <v>0.49962962962962965</v>
      </c>
      <c r="W243">
        <v>31</v>
      </c>
      <c r="X243">
        <v>5</v>
      </c>
      <c r="Y243">
        <v>981</v>
      </c>
      <c r="Z243">
        <v>19.073187000000001</v>
      </c>
      <c r="AA243">
        <v>13.263475</v>
      </c>
      <c r="AB243">
        <v>60.088698999999998</v>
      </c>
      <c r="AC243">
        <v>17.5</v>
      </c>
      <c r="AD243">
        <f t="shared" si="7"/>
        <v>174.04452559730331</v>
      </c>
    </row>
    <row r="244" spans="1:34" x14ac:dyDescent="0.2">
      <c r="A244">
        <v>99</v>
      </c>
      <c r="B244">
        <v>627</v>
      </c>
      <c r="C244" t="str">
        <f t="shared" si="6"/>
        <v>NP-partial-627</v>
      </c>
      <c r="D244" t="s">
        <v>233</v>
      </c>
      <c r="E244" t="s">
        <v>234</v>
      </c>
      <c r="F244" t="s">
        <v>235</v>
      </c>
      <c r="G244">
        <v>7</v>
      </c>
      <c r="H244">
        <v>3</v>
      </c>
      <c r="I244" s="2">
        <v>31</v>
      </c>
      <c r="J244" s="2">
        <v>30</v>
      </c>
      <c r="K244" s="3">
        <v>30.5</v>
      </c>
      <c r="L244" s="4">
        <v>44764</v>
      </c>
      <c r="M244" s="4">
        <v>44768</v>
      </c>
      <c r="N244" s="5">
        <v>66</v>
      </c>
      <c r="O244" s="5">
        <v>70</v>
      </c>
      <c r="P244">
        <v>3.1</v>
      </c>
      <c r="Q244">
        <v>1.5</v>
      </c>
      <c r="R244">
        <v>0</v>
      </c>
      <c r="S244">
        <v>0</v>
      </c>
      <c r="T244">
        <v>0</v>
      </c>
      <c r="U244" t="s">
        <v>56</v>
      </c>
      <c r="V244" s="6">
        <v>0.71619212962962964</v>
      </c>
      <c r="W244">
        <v>7</v>
      </c>
      <c r="X244">
        <v>3</v>
      </c>
      <c r="Y244">
        <v>627</v>
      </c>
      <c r="Z244">
        <v>17.654205000000001</v>
      </c>
      <c r="AA244">
        <v>12.4498</v>
      </c>
      <c r="AB244">
        <v>60.469501000000001</v>
      </c>
      <c r="AC244">
        <v>17.5</v>
      </c>
      <c r="AD244">
        <f t="shared" si="7"/>
        <v>162.60743151654137</v>
      </c>
    </row>
    <row r="245" spans="1:34" x14ac:dyDescent="0.2">
      <c r="A245">
        <v>140</v>
      </c>
      <c r="B245">
        <v>668</v>
      </c>
      <c r="C245" t="str">
        <f t="shared" si="6"/>
        <v>NP-partial-668</v>
      </c>
      <c r="D245" t="s">
        <v>233</v>
      </c>
      <c r="E245" t="s">
        <v>234</v>
      </c>
      <c r="F245" t="s">
        <v>235</v>
      </c>
      <c r="G245">
        <v>9</v>
      </c>
      <c r="H245">
        <v>12</v>
      </c>
      <c r="I245" s="2">
        <v>32</v>
      </c>
      <c r="J245" s="2">
        <v>31</v>
      </c>
      <c r="K245" s="3">
        <v>31.5</v>
      </c>
      <c r="L245" s="4">
        <v>44760</v>
      </c>
      <c r="M245" s="4">
        <v>44763</v>
      </c>
      <c r="N245" s="5">
        <v>62</v>
      </c>
      <c r="O245" s="5">
        <v>65</v>
      </c>
      <c r="P245">
        <v>3</v>
      </c>
      <c r="Q245">
        <v>1.5</v>
      </c>
      <c r="R245">
        <v>3</v>
      </c>
      <c r="S245">
        <v>0</v>
      </c>
      <c r="T245">
        <v>0</v>
      </c>
      <c r="U245" t="s">
        <v>57</v>
      </c>
      <c r="V245" s="6">
        <v>0.68083333333333329</v>
      </c>
      <c r="W245">
        <v>9</v>
      </c>
      <c r="X245">
        <v>12</v>
      </c>
      <c r="Y245">
        <v>668</v>
      </c>
      <c r="Z245">
        <v>17.681668999999999</v>
      </c>
      <c r="AA245">
        <v>12.825492000000001</v>
      </c>
      <c r="AB245">
        <v>60.153599</v>
      </c>
      <c r="AC245">
        <v>17.5</v>
      </c>
      <c r="AD245">
        <f t="shared" si="7"/>
        <v>162.16153377713846</v>
      </c>
    </row>
    <row r="246" spans="1:34" x14ac:dyDescent="0.2">
      <c r="A246">
        <v>216</v>
      </c>
      <c r="B246">
        <v>744</v>
      </c>
      <c r="C246" t="str">
        <f t="shared" si="6"/>
        <v>NP-partial-744</v>
      </c>
      <c r="D246" t="s">
        <v>233</v>
      </c>
      <c r="E246" t="s">
        <v>234</v>
      </c>
      <c r="F246" t="s">
        <v>235</v>
      </c>
      <c r="G246">
        <v>15</v>
      </c>
      <c r="H246">
        <v>8</v>
      </c>
      <c r="I246" s="2">
        <v>32</v>
      </c>
      <c r="J246" s="2">
        <v>33</v>
      </c>
      <c r="K246" s="3">
        <v>32.5</v>
      </c>
      <c r="L246" s="4">
        <v>44762</v>
      </c>
      <c r="M246" s="4">
        <v>44764</v>
      </c>
      <c r="N246" s="5">
        <v>64</v>
      </c>
      <c r="O246" s="5">
        <v>66</v>
      </c>
      <c r="P246">
        <v>2.8</v>
      </c>
      <c r="Q246">
        <v>1.4</v>
      </c>
      <c r="R246">
        <v>0</v>
      </c>
      <c r="S246">
        <v>0</v>
      </c>
      <c r="T246">
        <v>0</v>
      </c>
      <c r="U246" t="s">
        <v>57</v>
      </c>
      <c r="V246" s="6">
        <v>0.57687500000000003</v>
      </c>
      <c r="W246">
        <v>15</v>
      </c>
      <c r="X246">
        <v>8</v>
      </c>
      <c r="Y246">
        <v>744</v>
      </c>
      <c r="Z246">
        <v>18.850114999999999</v>
      </c>
      <c r="AA246">
        <v>13.109184000000001</v>
      </c>
      <c r="AB246">
        <v>59.966900000000003</v>
      </c>
      <c r="AC246">
        <v>17.5</v>
      </c>
      <c r="AD246">
        <f t="shared" si="7"/>
        <v>172.31495141492491</v>
      </c>
      <c r="AH246" s="76" t="s">
        <v>88</v>
      </c>
    </row>
    <row r="247" spans="1:34" x14ac:dyDescent="0.2">
      <c r="A247">
        <v>350</v>
      </c>
      <c r="B247">
        <v>878</v>
      </c>
      <c r="C247" t="str">
        <f t="shared" si="6"/>
        <v>NP-partial-878</v>
      </c>
      <c r="D247" t="s">
        <v>233</v>
      </c>
      <c r="E247" t="s">
        <v>234</v>
      </c>
      <c r="F247" t="s">
        <v>235</v>
      </c>
      <c r="G247">
        <v>23</v>
      </c>
      <c r="H247">
        <v>14</v>
      </c>
      <c r="I247" s="2">
        <v>29</v>
      </c>
      <c r="J247" s="2">
        <v>32</v>
      </c>
      <c r="K247" s="3">
        <v>30.5</v>
      </c>
      <c r="L247" s="4">
        <v>44761</v>
      </c>
      <c r="M247" s="4">
        <v>44763</v>
      </c>
      <c r="N247" s="5">
        <v>63</v>
      </c>
      <c r="O247" s="5">
        <v>65</v>
      </c>
      <c r="P247">
        <v>2.9</v>
      </c>
      <c r="Q247">
        <v>1.2</v>
      </c>
      <c r="R247">
        <v>0</v>
      </c>
      <c r="S247">
        <v>0</v>
      </c>
      <c r="T247">
        <v>0</v>
      </c>
      <c r="U247" t="s">
        <v>58</v>
      </c>
      <c r="V247" s="6">
        <v>0.6578356481481481</v>
      </c>
      <c r="W247">
        <v>23</v>
      </c>
      <c r="X247">
        <v>14</v>
      </c>
      <c r="Y247">
        <v>878</v>
      </c>
      <c r="Z247">
        <v>22.121625999999999</v>
      </c>
      <c r="AA247">
        <v>12.563449</v>
      </c>
      <c r="AB247">
        <v>59.835200999999998</v>
      </c>
      <c r="AC247">
        <v>17.5</v>
      </c>
      <c r="AD247">
        <f t="shared" si="7"/>
        <v>203.49097186017602</v>
      </c>
    </row>
    <row r="248" spans="1:34" x14ac:dyDescent="0.2">
      <c r="A248">
        <v>367</v>
      </c>
      <c r="B248">
        <v>895</v>
      </c>
      <c r="C248" t="str">
        <f t="shared" si="6"/>
        <v>NP-partial-895</v>
      </c>
      <c r="D248" t="s">
        <v>233</v>
      </c>
      <c r="E248" t="s">
        <v>234</v>
      </c>
      <c r="F248" t="s">
        <v>235</v>
      </c>
      <c r="G248">
        <v>25</v>
      </c>
      <c r="H248">
        <v>15</v>
      </c>
      <c r="I248" s="2">
        <v>31</v>
      </c>
      <c r="J248" s="2">
        <v>31</v>
      </c>
      <c r="K248" s="3">
        <v>31</v>
      </c>
      <c r="L248" s="4">
        <v>44768</v>
      </c>
      <c r="M248" s="4">
        <v>44764</v>
      </c>
      <c r="N248" s="5">
        <v>70</v>
      </c>
      <c r="O248" s="5">
        <v>66</v>
      </c>
      <c r="P248">
        <v>3.1</v>
      </c>
      <c r="Q248">
        <v>1.5</v>
      </c>
      <c r="R248">
        <v>1</v>
      </c>
      <c r="S248">
        <v>0</v>
      </c>
      <c r="T248">
        <v>0</v>
      </c>
      <c r="U248" t="s">
        <v>58</v>
      </c>
      <c r="V248" s="6">
        <v>0.68230324074074078</v>
      </c>
      <c r="W248">
        <v>25</v>
      </c>
      <c r="X248">
        <v>15</v>
      </c>
      <c r="Y248">
        <v>895</v>
      </c>
      <c r="Z248">
        <v>20.930454000000001</v>
      </c>
      <c r="AA248">
        <v>13.059623</v>
      </c>
      <c r="AB248">
        <v>59.537497999999999</v>
      </c>
      <c r="AC248">
        <v>17.5</v>
      </c>
      <c r="AD248">
        <f t="shared" si="7"/>
        <v>191.44113034834643</v>
      </c>
    </row>
    <row r="249" spans="1:34" x14ac:dyDescent="0.2">
      <c r="A249">
        <v>391</v>
      </c>
      <c r="B249">
        <v>919</v>
      </c>
      <c r="C249" t="str">
        <f t="shared" si="6"/>
        <v>NP-partial-919</v>
      </c>
      <c r="D249" t="s">
        <v>233</v>
      </c>
      <c r="E249" t="s">
        <v>234</v>
      </c>
      <c r="F249" t="s">
        <v>235</v>
      </c>
      <c r="G249">
        <v>27</v>
      </c>
      <c r="H249">
        <v>7</v>
      </c>
      <c r="I249" s="2">
        <v>30</v>
      </c>
      <c r="J249" s="2">
        <v>32</v>
      </c>
      <c r="K249" s="3">
        <v>31</v>
      </c>
      <c r="L249" s="4">
        <v>44768</v>
      </c>
      <c r="M249" s="4">
        <v>44765</v>
      </c>
      <c r="N249" s="5">
        <v>70</v>
      </c>
      <c r="O249" s="5">
        <v>67</v>
      </c>
      <c r="P249">
        <v>3.1</v>
      </c>
      <c r="Q249">
        <v>1.6</v>
      </c>
      <c r="R249">
        <v>0</v>
      </c>
      <c r="S249">
        <v>0</v>
      </c>
      <c r="T249">
        <v>0</v>
      </c>
      <c r="U249" t="s">
        <v>57</v>
      </c>
      <c r="V249" s="6">
        <v>0.54825231481481485</v>
      </c>
      <c r="W249">
        <v>27</v>
      </c>
      <c r="X249">
        <v>7</v>
      </c>
      <c r="Y249">
        <v>919</v>
      </c>
      <c r="Z249">
        <v>23.396737999999999</v>
      </c>
      <c r="AA249">
        <v>12.314391000000001</v>
      </c>
      <c r="AB249">
        <v>60.556201999999999</v>
      </c>
      <c r="AC249">
        <v>17.5</v>
      </c>
      <c r="AD249">
        <f t="shared" si="7"/>
        <v>215.83343197548203</v>
      </c>
    </row>
    <row r="250" spans="1:34" x14ac:dyDescent="0.2">
      <c r="A250">
        <v>49</v>
      </c>
      <c r="B250">
        <v>577</v>
      </c>
      <c r="C250" t="str">
        <f t="shared" si="6"/>
        <v>NP-partial-577</v>
      </c>
      <c r="D250" t="s">
        <v>227</v>
      </c>
      <c r="E250" t="s">
        <v>228</v>
      </c>
      <c r="F250" t="s">
        <v>229</v>
      </c>
      <c r="G250">
        <v>4</v>
      </c>
      <c r="H250">
        <v>1</v>
      </c>
      <c r="I250" s="2">
        <v>32</v>
      </c>
      <c r="J250" s="2">
        <v>31</v>
      </c>
      <c r="K250" s="3">
        <v>31.5</v>
      </c>
      <c r="L250" s="4">
        <v>44762</v>
      </c>
      <c r="M250" s="4">
        <v>44770</v>
      </c>
      <c r="N250" s="5">
        <v>64</v>
      </c>
      <c r="O250" s="5">
        <v>72</v>
      </c>
      <c r="P250">
        <v>2.8</v>
      </c>
      <c r="Q250">
        <v>1.1000000000000001</v>
      </c>
      <c r="R250">
        <v>0</v>
      </c>
      <c r="S250">
        <v>0</v>
      </c>
      <c r="T250">
        <v>0</v>
      </c>
      <c r="U250" t="s">
        <v>56</v>
      </c>
      <c r="V250" s="6">
        <v>0.63421296296296303</v>
      </c>
      <c r="W250">
        <v>4</v>
      </c>
      <c r="X250">
        <v>1</v>
      </c>
      <c r="Y250">
        <v>577</v>
      </c>
      <c r="Z250">
        <v>18.873443999999999</v>
      </c>
      <c r="AA250">
        <v>16.494399999999999</v>
      </c>
      <c r="AB250">
        <v>57.928897999999997</v>
      </c>
      <c r="AC250">
        <v>17.5</v>
      </c>
      <c r="AD250">
        <f t="shared" si="7"/>
        <v>165.80660991637623</v>
      </c>
    </row>
    <row r="251" spans="1:34" x14ac:dyDescent="0.2">
      <c r="A251">
        <v>60</v>
      </c>
      <c r="B251">
        <v>588</v>
      </c>
      <c r="C251" t="str">
        <f t="shared" si="6"/>
        <v>NP-partial-588</v>
      </c>
      <c r="D251" t="s">
        <v>227</v>
      </c>
      <c r="E251" t="s">
        <v>228</v>
      </c>
      <c r="F251" t="s">
        <v>229</v>
      </c>
      <c r="G251">
        <v>4</v>
      </c>
      <c r="H251">
        <v>12</v>
      </c>
      <c r="I251" s="2">
        <v>29</v>
      </c>
      <c r="J251" s="2">
        <v>30</v>
      </c>
      <c r="K251" s="3">
        <v>29.5</v>
      </c>
      <c r="L251" s="4">
        <v>44763</v>
      </c>
      <c r="M251" s="4">
        <v>44768</v>
      </c>
      <c r="N251" s="5">
        <v>65</v>
      </c>
      <c r="O251" s="5">
        <v>70</v>
      </c>
      <c r="P251">
        <v>2.8</v>
      </c>
      <c r="Q251">
        <v>1.2</v>
      </c>
      <c r="R251">
        <v>0</v>
      </c>
      <c r="S251">
        <v>0</v>
      </c>
      <c r="T251">
        <v>0</v>
      </c>
      <c r="U251" t="s">
        <v>57</v>
      </c>
      <c r="V251" s="6">
        <v>0.67859953703703713</v>
      </c>
      <c r="W251">
        <v>4</v>
      </c>
      <c r="X251">
        <v>12</v>
      </c>
      <c r="Y251">
        <v>588</v>
      </c>
      <c r="Z251">
        <v>21.187011999999999</v>
      </c>
      <c r="AA251">
        <v>16.225601000000001</v>
      </c>
      <c r="AB251">
        <v>58.107399000000001</v>
      </c>
      <c r="AC251">
        <v>17.5</v>
      </c>
      <c r="AD251">
        <f t="shared" si="7"/>
        <v>186.73086781117283</v>
      </c>
    </row>
    <row r="252" spans="1:34" x14ac:dyDescent="0.2">
      <c r="A252">
        <v>187</v>
      </c>
      <c r="B252">
        <v>715</v>
      </c>
      <c r="C252" t="str">
        <f t="shared" si="6"/>
        <v>NP-partial-715</v>
      </c>
      <c r="D252" t="s">
        <v>227</v>
      </c>
      <c r="E252" t="s">
        <v>228</v>
      </c>
      <c r="F252" t="s">
        <v>229</v>
      </c>
      <c r="G252">
        <v>13</v>
      </c>
      <c r="H252">
        <v>11</v>
      </c>
      <c r="I252" s="2">
        <v>31</v>
      </c>
      <c r="J252" s="2">
        <v>32</v>
      </c>
      <c r="K252" s="3">
        <v>31.5</v>
      </c>
      <c r="L252" s="4">
        <v>44765</v>
      </c>
      <c r="M252" s="4">
        <v>44769</v>
      </c>
      <c r="N252" s="5">
        <v>67</v>
      </c>
      <c r="O252" s="5">
        <v>71</v>
      </c>
      <c r="P252">
        <v>2.8</v>
      </c>
      <c r="Q252">
        <v>1.4</v>
      </c>
      <c r="R252">
        <v>0</v>
      </c>
      <c r="S252">
        <v>0</v>
      </c>
      <c r="T252">
        <v>0</v>
      </c>
      <c r="U252" t="s">
        <v>57</v>
      </c>
      <c r="V252" s="6">
        <v>0.65925925925925932</v>
      </c>
      <c r="W252">
        <v>13</v>
      </c>
      <c r="X252">
        <v>11</v>
      </c>
      <c r="Y252">
        <v>715</v>
      </c>
      <c r="Z252">
        <v>20.714838</v>
      </c>
      <c r="AA252">
        <v>15.51</v>
      </c>
      <c r="AB252">
        <v>58.587502000000001</v>
      </c>
      <c r="AC252">
        <v>17.5</v>
      </c>
      <c r="AD252">
        <f t="shared" si="7"/>
        <v>184.12888932188673</v>
      </c>
    </row>
    <row r="253" spans="1:34" x14ac:dyDescent="0.2">
      <c r="A253">
        <v>247</v>
      </c>
      <c r="B253">
        <v>775</v>
      </c>
      <c r="C253" t="str">
        <f t="shared" si="6"/>
        <v>NP-partial-775</v>
      </c>
      <c r="D253" t="s">
        <v>227</v>
      </c>
      <c r="E253" t="s">
        <v>228</v>
      </c>
      <c r="F253" t="s">
        <v>229</v>
      </c>
      <c r="G253">
        <v>17</v>
      </c>
      <c r="H253">
        <v>7</v>
      </c>
      <c r="I253" s="2">
        <v>33</v>
      </c>
      <c r="J253" s="2">
        <v>30</v>
      </c>
      <c r="K253" s="3">
        <v>31.5</v>
      </c>
      <c r="L253" s="4">
        <v>44765</v>
      </c>
      <c r="M253" s="4">
        <v>44769</v>
      </c>
      <c r="N253" s="5">
        <v>67</v>
      </c>
      <c r="O253" s="5">
        <v>71</v>
      </c>
      <c r="P253">
        <v>2.8</v>
      </c>
      <c r="Q253">
        <v>1.3</v>
      </c>
      <c r="R253">
        <v>0</v>
      </c>
      <c r="S253">
        <v>0</v>
      </c>
      <c r="T253">
        <v>0</v>
      </c>
      <c r="U253" t="s">
        <v>57</v>
      </c>
      <c r="V253" s="6">
        <v>0.54317129629629635</v>
      </c>
      <c r="W253">
        <v>17</v>
      </c>
      <c r="X253">
        <v>7</v>
      </c>
      <c r="Y253">
        <v>775</v>
      </c>
      <c r="Z253">
        <v>23.398420000000002</v>
      </c>
      <c r="AA253">
        <v>16.052002000000002</v>
      </c>
      <c r="AB253">
        <v>58.195801000000003</v>
      </c>
      <c r="AC253">
        <v>17.5</v>
      </c>
      <c r="AD253">
        <f t="shared" si="7"/>
        <v>206.64835756362581</v>
      </c>
      <c r="AH253" s="76" t="s">
        <v>88</v>
      </c>
    </row>
    <row r="254" spans="1:34" x14ac:dyDescent="0.2">
      <c r="A254">
        <v>364</v>
      </c>
      <c r="B254">
        <v>892</v>
      </c>
      <c r="C254" t="str">
        <f t="shared" si="6"/>
        <v>NP-partial-892</v>
      </c>
      <c r="D254" t="s">
        <v>227</v>
      </c>
      <c r="E254" t="s">
        <v>228</v>
      </c>
      <c r="F254" t="s">
        <v>229</v>
      </c>
      <c r="G254">
        <v>25</v>
      </c>
      <c r="H254">
        <v>12</v>
      </c>
      <c r="I254" s="2">
        <v>32</v>
      </c>
      <c r="J254" s="2">
        <v>33</v>
      </c>
      <c r="K254" s="3">
        <v>32.5</v>
      </c>
      <c r="L254" s="4">
        <v>44769</v>
      </c>
      <c r="M254" s="4">
        <v>44765</v>
      </c>
      <c r="N254" s="5">
        <v>71</v>
      </c>
      <c r="O254" s="5">
        <v>67</v>
      </c>
      <c r="P254">
        <v>2.8</v>
      </c>
      <c r="Q254">
        <v>1.3</v>
      </c>
      <c r="R254">
        <v>0</v>
      </c>
      <c r="S254">
        <v>0</v>
      </c>
      <c r="T254">
        <v>0</v>
      </c>
      <c r="U254" t="s">
        <v>57</v>
      </c>
      <c r="V254" s="6">
        <v>0.68760416666666668</v>
      </c>
      <c r="W254">
        <v>25</v>
      </c>
      <c r="X254">
        <v>12</v>
      </c>
      <c r="Y254">
        <v>892</v>
      </c>
      <c r="Z254">
        <v>24.690574999999999</v>
      </c>
      <c r="AA254">
        <v>15.709201</v>
      </c>
      <c r="AB254">
        <v>58.370499000000002</v>
      </c>
      <c r="AC254">
        <v>17.5</v>
      </c>
      <c r="AD254">
        <f t="shared" si="7"/>
        <v>218.95075983399624</v>
      </c>
    </row>
    <row r="255" spans="1:34" x14ac:dyDescent="0.2">
      <c r="A255">
        <v>434</v>
      </c>
      <c r="B255">
        <v>962</v>
      </c>
      <c r="C255" t="str">
        <f t="shared" si="6"/>
        <v>NP-partial-962</v>
      </c>
      <c r="D255" t="s">
        <v>227</v>
      </c>
      <c r="E255" t="s">
        <v>228</v>
      </c>
      <c r="F255" t="s">
        <v>229</v>
      </c>
      <c r="G255">
        <v>30</v>
      </c>
      <c r="H255">
        <v>2</v>
      </c>
      <c r="I255" s="2">
        <v>32</v>
      </c>
      <c r="J255" s="2">
        <v>33</v>
      </c>
      <c r="K255" s="3">
        <v>32.5</v>
      </c>
      <c r="L255" s="4">
        <v>44769</v>
      </c>
      <c r="M255" s="4">
        <v>44766</v>
      </c>
      <c r="N255" s="5">
        <v>71</v>
      </c>
      <c r="O255" s="5">
        <v>68</v>
      </c>
      <c r="P255">
        <v>2.8</v>
      </c>
      <c r="Q255">
        <v>1.3</v>
      </c>
      <c r="R255">
        <v>1</v>
      </c>
      <c r="S255">
        <v>0</v>
      </c>
      <c r="T255">
        <v>0</v>
      </c>
      <c r="U255" t="s">
        <v>56</v>
      </c>
      <c r="V255" s="6">
        <v>0.69873842592592583</v>
      </c>
      <c r="W255">
        <v>30</v>
      </c>
      <c r="X255">
        <v>2</v>
      </c>
      <c r="Y255">
        <v>962</v>
      </c>
      <c r="Z255">
        <v>20.73695</v>
      </c>
      <c r="AA255">
        <v>13.907424000000001</v>
      </c>
      <c r="AB255">
        <v>59.5867</v>
      </c>
      <c r="AC255">
        <v>17.5</v>
      </c>
      <c r="AD255">
        <f t="shared" si="7"/>
        <v>187.82165597283463</v>
      </c>
    </row>
    <row r="256" spans="1:34" x14ac:dyDescent="0.2">
      <c r="A256">
        <v>20</v>
      </c>
      <c r="B256">
        <v>548</v>
      </c>
      <c r="C256" t="str">
        <f t="shared" si="6"/>
        <v>NP-partial-548</v>
      </c>
      <c r="D256" t="s">
        <v>209</v>
      </c>
      <c r="E256" t="s">
        <v>210</v>
      </c>
      <c r="F256" t="s">
        <v>211</v>
      </c>
      <c r="G256">
        <v>2</v>
      </c>
      <c r="H256">
        <v>4</v>
      </c>
      <c r="I256" s="2">
        <v>32</v>
      </c>
      <c r="J256" s="2">
        <v>31</v>
      </c>
      <c r="K256" s="3">
        <v>31.5</v>
      </c>
      <c r="L256" s="4">
        <v>44764</v>
      </c>
      <c r="M256" s="4">
        <v>44768</v>
      </c>
      <c r="N256" s="5">
        <v>66</v>
      </c>
      <c r="O256" s="5">
        <v>70</v>
      </c>
      <c r="P256">
        <v>2.7</v>
      </c>
      <c r="Q256">
        <v>1.2</v>
      </c>
      <c r="R256">
        <v>0</v>
      </c>
      <c r="S256">
        <v>0</v>
      </c>
      <c r="T256">
        <v>0</v>
      </c>
      <c r="U256" t="s">
        <v>56</v>
      </c>
      <c r="V256" s="6">
        <v>0.73188657407407398</v>
      </c>
      <c r="W256">
        <v>2</v>
      </c>
      <c r="X256">
        <v>4</v>
      </c>
      <c r="Y256">
        <v>548</v>
      </c>
      <c r="Z256">
        <v>19.195858000000001</v>
      </c>
      <c r="AA256">
        <v>15.302</v>
      </c>
      <c r="AB256">
        <v>58.397998999999999</v>
      </c>
      <c r="AC256">
        <v>17.5</v>
      </c>
      <c r="AD256">
        <f t="shared" si="7"/>
        <v>171.04711995002307</v>
      </c>
    </row>
    <row r="257" spans="1:34" x14ac:dyDescent="0.2">
      <c r="A257">
        <v>29</v>
      </c>
      <c r="B257">
        <v>557</v>
      </c>
      <c r="C257" t="str">
        <f t="shared" si="6"/>
        <v>NP-partial-557</v>
      </c>
      <c r="D257" t="s">
        <v>209</v>
      </c>
      <c r="E257" t="s">
        <v>210</v>
      </c>
      <c r="F257" t="s">
        <v>211</v>
      </c>
      <c r="G257">
        <v>2</v>
      </c>
      <c r="H257">
        <v>13</v>
      </c>
      <c r="I257" s="2">
        <v>28</v>
      </c>
      <c r="J257" s="2">
        <v>29</v>
      </c>
      <c r="K257" s="3">
        <v>28.5</v>
      </c>
      <c r="L257" s="4">
        <v>44763</v>
      </c>
      <c r="M257" s="4">
        <v>44769</v>
      </c>
      <c r="N257" s="5">
        <v>65</v>
      </c>
      <c r="O257" s="5">
        <v>71</v>
      </c>
      <c r="P257">
        <v>3</v>
      </c>
      <c r="Q257">
        <v>1.5</v>
      </c>
      <c r="R257">
        <v>0</v>
      </c>
      <c r="S257">
        <v>0</v>
      </c>
      <c r="T257">
        <v>0</v>
      </c>
      <c r="U257" t="s">
        <v>58</v>
      </c>
      <c r="V257" s="6">
        <v>0.63438657407407406</v>
      </c>
      <c r="W257">
        <v>2</v>
      </c>
      <c r="X257">
        <v>13</v>
      </c>
      <c r="Y257">
        <v>557</v>
      </c>
      <c r="Z257">
        <v>11.921150000000001</v>
      </c>
      <c r="AA257">
        <v>16.153198</v>
      </c>
      <c r="AB257">
        <v>57.646202000000002</v>
      </c>
      <c r="AC257">
        <v>17.5</v>
      </c>
      <c r="AD257">
        <f t="shared" si="7"/>
        <v>105.15737526272139</v>
      </c>
    </row>
    <row r="258" spans="1:34" x14ac:dyDescent="0.2">
      <c r="A258">
        <v>191</v>
      </c>
      <c r="B258">
        <v>719</v>
      </c>
      <c r="C258" t="str">
        <f t="shared" si="6"/>
        <v>NP-partial-719</v>
      </c>
      <c r="D258" t="s">
        <v>209</v>
      </c>
      <c r="E258" t="s">
        <v>210</v>
      </c>
      <c r="F258" t="s">
        <v>211</v>
      </c>
      <c r="G258">
        <v>13</v>
      </c>
      <c r="H258">
        <v>15</v>
      </c>
      <c r="I258" s="2">
        <v>32</v>
      </c>
      <c r="J258" s="2">
        <v>31</v>
      </c>
      <c r="K258" s="3">
        <v>31.5</v>
      </c>
      <c r="L258" s="4">
        <v>44765</v>
      </c>
      <c r="M258" s="4">
        <v>44769</v>
      </c>
      <c r="N258" s="5">
        <v>67</v>
      </c>
      <c r="O258" s="5">
        <v>71</v>
      </c>
      <c r="P258">
        <v>2.6</v>
      </c>
      <c r="Q258">
        <v>1.1000000000000001</v>
      </c>
      <c r="R258">
        <v>6</v>
      </c>
      <c r="S258">
        <v>0</v>
      </c>
      <c r="T258">
        <v>0</v>
      </c>
      <c r="U258" t="s">
        <v>58</v>
      </c>
      <c r="V258" s="6">
        <v>0.67850694444444448</v>
      </c>
      <c r="W258">
        <v>13</v>
      </c>
      <c r="X258">
        <v>15</v>
      </c>
      <c r="Y258">
        <v>719</v>
      </c>
      <c r="Z258">
        <v>23.089403000000001</v>
      </c>
      <c r="AA258">
        <v>16.890533000000001</v>
      </c>
      <c r="AB258">
        <v>57.142498000000003</v>
      </c>
      <c r="AC258">
        <v>17.5</v>
      </c>
      <c r="AD258">
        <f t="shared" si="7"/>
        <v>201.88231823234491</v>
      </c>
    </row>
    <row r="259" spans="1:34" x14ac:dyDescent="0.2">
      <c r="A259">
        <v>263</v>
      </c>
      <c r="B259">
        <v>791</v>
      </c>
      <c r="C259" t="str">
        <f t="shared" si="6"/>
        <v>NP-partial-791</v>
      </c>
      <c r="D259" t="s">
        <v>209</v>
      </c>
      <c r="E259" t="s">
        <v>210</v>
      </c>
      <c r="F259" t="s">
        <v>211</v>
      </c>
      <c r="G259">
        <v>18</v>
      </c>
      <c r="H259">
        <v>7</v>
      </c>
      <c r="I259" s="2">
        <v>32</v>
      </c>
      <c r="J259" s="2">
        <v>32</v>
      </c>
      <c r="K259" s="3">
        <v>32</v>
      </c>
      <c r="L259" s="4">
        <v>44765</v>
      </c>
      <c r="M259" s="4">
        <v>44769</v>
      </c>
      <c r="N259" s="5">
        <v>67</v>
      </c>
      <c r="O259" s="5">
        <v>71</v>
      </c>
      <c r="P259">
        <v>2.8</v>
      </c>
      <c r="Q259">
        <v>1.1000000000000001</v>
      </c>
      <c r="R259">
        <v>0</v>
      </c>
      <c r="S259">
        <v>0</v>
      </c>
      <c r="T259">
        <v>0</v>
      </c>
      <c r="U259" t="s">
        <v>57</v>
      </c>
      <c r="V259" s="6">
        <v>0.54363425925925923</v>
      </c>
      <c r="W259">
        <v>18</v>
      </c>
      <c r="X259">
        <v>7</v>
      </c>
      <c r="Y259">
        <v>791</v>
      </c>
      <c r="Z259">
        <v>23.447396999999999</v>
      </c>
      <c r="AA259">
        <v>17.936444999999999</v>
      </c>
      <c r="AB259">
        <v>56.937598999999999</v>
      </c>
      <c r="AC259">
        <v>17.5</v>
      </c>
      <c r="AD259">
        <f t="shared" si="7"/>
        <v>202.4324100337146</v>
      </c>
      <c r="AH259" s="76" t="s">
        <v>88</v>
      </c>
    </row>
    <row r="260" spans="1:34" x14ac:dyDescent="0.2">
      <c r="A260">
        <v>455</v>
      </c>
      <c r="B260">
        <v>983</v>
      </c>
      <c r="C260" t="str">
        <f t="shared" si="6"/>
        <v>NP-partial-983</v>
      </c>
      <c r="D260" t="s">
        <v>209</v>
      </c>
      <c r="E260" t="s">
        <v>210</v>
      </c>
      <c r="F260" t="s">
        <v>211</v>
      </c>
      <c r="G260">
        <v>31</v>
      </c>
      <c r="H260">
        <v>7</v>
      </c>
      <c r="I260" s="2">
        <v>31</v>
      </c>
      <c r="J260" s="2">
        <v>31</v>
      </c>
      <c r="K260" s="3">
        <v>31</v>
      </c>
      <c r="L260" s="4">
        <v>44769</v>
      </c>
      <c r="M260" s="4">
        <v>44766</v>
      </c>
      <c r="N260" s="5">
        <v>71</v>
      </c>
      <c r="O260" s="5">
        <v>68</v>
      </c>
      <c r="P260">
        <v>3</v>
      </c>
      <c r="Q260">
        <v>1.1000000000000001</v>
      </c>
      <c r="R260">
        <v>0</v>
      </c>
      <c r="S260">
        <v>0</v>
      </c>
      <c r="T260">
        <v>0</v>
      </c>
      <c r="U260" t="s">
        <v>57</v>
      </c>
      <c r="V260" s="6">
        <v>0.55074074074074075</v>
      </c>
      <c r="W260">
        <v>31</v>
      </c>
      <c r="X260">
        <v>7</v>
      </c>
      <c r="Y260">
        <v>983</v>
      </c>
      <c r="Z260">
        <v>22.602785000000001</v>
      </c>
      <c r="AA260">
        <v>17.273244999999999</v>
      </c>
      <c r="AB260">
        <v>57.272098999999997</v>
      </c>
      <c r="AC260">
        <v>17.5</v>
      </c>
      <c r="AD260">
        <f t="shared" si="7"/>
        <v>196.71751306236473</v>
      </c>
    </row>
    <row r="261" spans="1:34" x14ac:dyDescent="0.2">
      <c r="A261">
        <v>114</v>
      </c>
      <c r="B261">
        <v>642</v>
      </c>
      <c r="C261" t="str">
        <f t="shared" ref="C261:C324" si="8">"NP-partial-"&amp;B261</f>
        <v>NP-partial-642</v>
      </c>
      <c r="D261" t="s">
        <v>194</v>
      </c>
      <c r="E261" t="s">
        <v>195</v>
      </c>
      <c r="F261" t="s">
        <v>196</v>
      </c>
      <c r="G261">
        <v>8</v>
      </c>
      <c r="H261">
        <v>2</v>
      </c>
      <c r="I261" s="2">
        <v>32</v>
      </c>
      <c r="J261" s="2">
        <v>31</v>
      </c>
      <c r="K261" s="3">
        <v>31.5</v>
      </c>
      <c r="L261" s="4">
        <v>44766</v>
      </c>
      <c r="M261" s="4">
        <v>44769</v>
      </c>
      <c r="N261" s="5">
        <v>68</v>
      </c>
      <c r="O261" s="5">
        <v>71</v>
      </c>
      <c r="P261">
        <v>2.9</v>
      </c>
      <c r="Q261">
        <v>1.2</v>
      </c>
      <c r="R261">
        <v>0</v>
      </c>
      <c r="S261">
        <v>0</v>
      </c>
      <c r="T261">
        <v>0</v>
      </c>
      <c r="U261" t="s">
        <v>56</v>
      </c>
      <c r="V261" s="6">
        <v>0.68822916666666656</v>
      </c>
      <c r="W261">
        <v>8</v>
      </c>
      <c r="X261">
        <v>2</v>
      </c>
      <c r="Y261">
        <v>642</v>
      </c>
      <c r="Z261">
        <v>13.972239</v>
      </c>
      <c r="AA261">
        <v>14.929475</v>
      </c>
      <c r="AB261">
        <v>58.986099000000003</v>
      </c>
      <c r="AC261">
        <v>17.5</v>
      </c>
      <c r="AD261">
        <f t="shared" ref="AD261:AD324" si="9">((Z261*(1-(AA261/100)))/47.32)*(43560/(5*AC261))</f>
        <v>125.04899360872477</v>
      </c>
    </row>
    <row r="262" spans="1:34" x14ac:dyDescent="0.2">
      <c r="A262">
        <v>143</v>
      </c>
      <c r="B262">
        <v>671</v>
      </c>
      <c r="C262" t="str">
        <f t="shared" si="8"/>
        <v>NP-partial-671</v>
      </c>
      <c r="D262" t="s">
        <v>194</v>
      </c>
      <c r="E262" t="s">
        <v>195</v>
      </c>
      <c r="F262" t="s">
        <v>196</v>
      </c>
      <c r="G262">
        <v>9</v>
      </c>
      <c r="H262">
        <v>15</v>
      </c>
      <c r="I262" s="2">
        <v>31</v>
      </c>
      <c r="J262" s="2">
        <v>31</v>
      </c>
      <c r="K262" s="3">
        <v>31</v>
      </c>
      <c r="L262" s="4">
        <v>44762</v>
      </c>
      <c r="M262" s="4">
        <v>44764</v>
      </c>
      <c r="N262" s="5">
        <v>64</v>
      </c>
      <c r="O262" s="5">
        <v>66</v>
      </c>
      <c r="P262">
        <v>2.8</v>
      </c>
      <c r="Q262">
        <v>1.2</v>
      </c>
      <c r="R262">
        <v>3</v>
      </c>
      <c r="S262">
        <v>0</v>
      </c>
      <c r="T262">
        <v>0</v>
      </c>
      <c r="U262" t="s">
        <v>58</v>
      </c>
      <c r="V262" s="6">
        <v>0.67729166666666663</v>
      </c>
      <c r="W262">
        <v>9</v>
      </c>
      <c r="X262">
        <v>15</v>
      </c>
      <c r="Y262">
        <v>671</v>
      </c>
      <c r="Z262">
        <v>17.334229000000001</v>
      </c>
      <c r="AA262">
        <v>12.490532999999999</v>
      </c>
      <c r="AB262">
        <v>60.1297</v>
      </c>
      <c r="AC262">
        <v>17.5</v>
      </c>
      <c r="AD262">
        <f t="shared" si="9"/>
        <v>159.58594895915294</v>
      </c>
    </row>
    <row r="263" spans="1:34" x14ac:dyDescent="0.2">
      <c r="A263">
        <v>231</v>
      </c>
      <c r="B263">
        <v>759</v>
      </c>
      <c r="C263" t="str">
        <f t="shared" si="8"/>
        <v>NP-partial-759</v>
      </c>
      <c r="D263" t="s">
        <v>194</v>
      </c>
      <c r="E263" t="s">
        <v>195</v>
      </c>
      <c r="F263" t="s">
        <v>196</v>
      </c>
      <c r="G263">
        <v>16</v>
      </c>
      <c r="H263">
        <v>7</v>
      </c>
      <c r="I263" s="2">
        <v>31</v>
      </c>
      <c r="J263" s="2">
        <v>31</v>
      </c>
      <c r="K263" s="3">
        <v>31</v>
      </c>
      <c r="L263" s="4">
        <v>44765</v>
      </c>
      <c r="M263" s="4">
        <v>44769</v>
      </c>
      <c r="N263" s="5">
        <v>67</v>
      </c>
      <c r="O263" s="5">
        <v>71</v>
      </c>
      <c r="P263">
        <v>2.9</v>
      </c>
      <c r="Q263">
        <v>1.3</v>
      </c>
      <c r="R263">
        <v>0</v>
      </c>
      <c r="S263">
        <v>0</v>
      </c>
      <c r="T263">
        <v>0</v>
      </c>
      <c r="U263" t="s">
        <v>57</v>
      </c>
      <c r="V263" s="6">
        <v>0.54268518518518516</v>
      </c>
      <c r="W263">
        <v>16</v>
      </c>
      <c r="X263">
        <v>7</v>
      </c>
      <c r="Y263">
        <v>759</v>
      </c>
      <c r="Z263">
        <v>21.609082999999998</v>
      </c>
      <c r="AA263">
        <v>15.121999000000001</v>
      </c>
      <c r="AB263">
        <v>58.680801000000002</v>
      </c>
      <c r="AC263">
        <v>17.5</v>
      </c>
      <c r="AD263">
        <f t="shared" si="9"/>
        <v>192.9596765490233</v>
      </c>
      <c r="AH263" s="76" t="s">
        <v>88</v>
      </c>
    </row>
    <row r="264" spans="1:34" x14ac:dyDescent="0.2">
      <c r="A264">
        <v>235</v>
      </c>
      <c r="B264">
        <v>763</v>
      </c>
      <c r="C264" t="str">
        <f t="shared" si="8"/>
        <v>NP-partial-763</v>
      </c>
      <c r="D264" t="s">
        <v>194</v>
      </c>
      <c r="E264" t="s">
        <v>195</v>
      </c>
      <c r="F264" t="s">
        <v>196</v>
      </c>
      <c r="G264">
        <v>16</v>
      </c>
      <c r="H264">
        <v>11</v>
      </c>
      <c r="I264" s="2">
        <v>30</v>
      </c>
      <c r="J264" s="2">
        <v>32</v>
      </c>
      <c r="K264" s="3">
        <v>31</v>
      </c>
      <c r="L264" s="4">
        <v>44762</v>
      </c>
      <c r="M264" s="4">
        <v>44765</v>
      </c>
      <c r="N264" s="5">
        <v>64</v>
      </c>
      <c r="O264" s="5">
        <v>67</v>
      </c>
      <c r="P264">
        <v>2.9</v>
      </c>
      <c r="Q264">
        <v>1.2</v>
      </c>
      <c r="R264">
        <v>0</v>
      </c>
      <c r="S264">
        <v>0</v>
      </c>
      <c r="T264">
        <v>0</v>
      </c>
      <c r="U264" t="s">
        <v>57</v>
      </c>
      <c r="V264" s="6">
        <v>0.66049768518518526</v>
      </c>
      <c r="W264">
        <v>16</v>
      </c>
      <c r="X264">
        <v>11</v>
      </c>
      <c r="Y264">
        <v>763</v>
      </c>
      <c r="Z264">
        <v>19.969681000000001</v>
      </c>
      <c r="AA264">
        <v>13.9267</v>
      </c>
      <c r="AB264">
        <v>59.503300000000003</v>
      </c>
      <c r="AC264">
        <v>17.5</v>
      </c>
      <c r="AD264">
        <f t="shared" si="9"/>
        <v>180.83174092010529</v>
      </c>
    </row>
    <row r="265" spans="1:34" x14ac:dyDescent="0.2">
      <c r="A265">
        <v>425</v>
      </c>
      <c r="B265">
        <v>953</v>
      </c>
      <c r="C265" t="str">
        <f t="shared" si="8"/>
        <v>NP-partial-953</v>
      </c>
      <c r="D265" t="s">
        <v>194</v>
      </c>
      <c r="E265" t="s">
        <v>195</v>
      </c>
      <c r="F265" t="s">
        <v>196</v>
      </c>
      <c r="G265">
        <v>29</v>
      </c>
      <c r="H265">
        <v>9</v>
      </c>
      <c r="I265" s="2">
        <v>31</v>
      </c>
      <c r="J265" s="2">
        <v>30</v>
      </c>
      <c r="K265" s="3">
        <v>30.5</v>
      </c>
      <c r="L265" s="4">
        <v>44769</v>
      </c>
      <c r="M265" s="4">
        <v>44765</v>
      </c>
      <c r="N265" s="5">
        <v>71</v>
      </c>
      <c r="O265" s="5">
        <v>67</v>
      </c>
      <c r="P265">
        <v>2.9</v>
      </c>
      <c r="Q265">
        <v>1.3</v>
      </c>
      <c r="R265">
        <v>0</v>
      </c>
      <c r="S265">
        <v>0</v>
      </c>
      <c r="T265">
        <v>0</v>
      </c>
      <c r="U265" t="s">
        <v>57</v>
      </c>
      <c r="V265" s="6">
        <v>0.61378472222222225</v>
      </c>
      <c r="W265">
        <v>29</v>
      </c>
      <c r="X265">
        <v>9</v>
      </c>
      <c r="Y265">
        <v>953</v>
      </c>
      <c r="Z265">
        <v>22.627697000000001</v>
      </c>
      <c r="AA265">
        <v>14.686425</v>
      </c>
      <c r="AB265">
        <v>59.16</v>
      </c>
      <c r="AC265">
        <v>17.5</v>
      </c>
      <c r="AD265">
        <f t="shared" si="9"/>
        <v>203.09235605550037</v>
      </c>
    </row>
    <row r="266" spans="1:34" x14ac:dyDescent="0.2">
      <c r="A266">
        <v>483</v>
      </c>
      <c r="B266">
        <v>1011</v>
      </c>
      <c r="C266" t="str">
        <f t="shared" si="8"/>
        <v>NP-partial-1011</v>
      </c>
      <c r="D266" t="s">
        <v>194</v>
      </c>
      <c r="E266" t="s">
        <v>195</v>
      </c>
      <c r="F266" t="s">
        <v>196</v>
      </c>
      <c r="G266">
        <v>33</v>
      </c>
      <c r="H266">
        <v>3</v>
      </c>
      <c r="I266" s="2">
        <v>33</v>
      </c>
      <c r="J266" s="2">
        <v>32</v>
      </c>
      <c r="K266" s="3">
        <v>32.5</v>
      </c>
      <c r="L266" s="4">
        <v>44770</v>
      </c>
      <c r="M266" s="4">
        <v>44768</v>
      </c>
      <c r="N266" s="5">
        <v>72</v>
      </c>
      <c r="O266" s="5">
        <v>70</v>
      </c>
      <c r="P266">
        <v>3</v>
      </c>
      <c r="Q266">
        <v>1.5</v>
      </c>
      <c r="R266">
        <v>0</v>
      </c>
      <c r="S266">
        <v>0</v>
      </c>
      <c r="T266">
        <v>0</v>
      </c>
      <c r="U266" t="s">
        <v>56</v>
      </c>
      <c r="V266" s="6">
        <v>0.72498842592592594</v>
      </c>
      <c r="W266">
        <v>33</v>
      </c>
      <c r="X266">
        <v>3</v>
      </c>
      <c r="Y266">
        <v>1011</v>
      </c>
      <c r="Z266">
        <v>21.48226</v>
      </c>
      <c r="AA266">
        <v>13.365074</v>
      </c>
      <c r="AB266">
        <v>59.874302</v>
      </c>
      <c r="AC266">
        <v>17.5</v>
      </c>
      <c r="AD266">
        <f t="shared" si="9"/>
        <v>195.79791347851665</v>
      </c>
    </row>
    <row r="267" spans="1:34" x14ac:dyDescent="0.2">
      <c r="A267">
        <v>25</v>
      </c>
      <c r="B267">
        <v>553</v>
      </c>
      <c r="C267" t="str">
        <f t="shared" si="8"/>
        <v>NP-partial-553</v>
      </c>
      <c r="D267" t="s">
        <v>308</v>
      </c>
      <c r="E267" t="s">
        <v>309</v>
      </c>
      <c r="F267" t="s">
        <v>310</v>
      </c>
      <c r="G267">
        <v>2</v>
      </c>
      <c r="H267">
        <v>9</v>
      </c>
      <c r="I267" s="2">
        <v>33</v>
      </c>
      <c r="J267" s="2">
        <v>32</v>
      </c>
      <c r="K267" s="3">
        <v>32.5</v>
      </c>
      <c r="L267" s="4">
        <v>44765</v>
      </c>
      <c r="M267" s="4">
        <v>44768</v>
      </c>
      <c r="N267" s="5">
        <v>67</v>
      </c>
      <c r="O267" s="5">
        <v>70</v>
      </c>
      <c r="P267">
        <v>2.9</v>
      </c>
      <c r="Q267">
        <v>1</v>
      </c>
      <c r="R267">
        <v>0</v>
      </c>
      <c r="S267">
        <v>0</v>
      </c>
      <c r="T267">
        <v>0</v>
      </c>
      <c r="U267" t="s">
        <v>57</v>
      </c>
      <c r="V267" s="6">
        <v>0.60033564814814822</v>
      </c>
      <c r="W267">
        <v>2</v>
      </c>
      <c r="X267">
        <v>9</v>
      </c>
      <c r="Y267">
        <v>553</v>
      </c>
      <c r="Z267">
        <v>13.228040999999999</v>
      </c>
      <c r="AA267">
        <v>14.068899</v>
      </c>
      <c r="AB267">
        <v>59.345303000000001</v>
      </c>
      <c r="AC267">
        <v>17.5</v>
      </c>
      <c r="AD267">
        <f t="shared" si="9"/>
        <v>119.58617930435652</v>
      </c>
    </row>
    <row r="268" spans="1:34" x14ac:dyDescent="0.2">
      <c r="A268">
        <v>146</v>
      </c>
      <c r="B268">
        <v>674</v>
      </c>
      <c r="C268" t="str">
        <f t="shared" si="8"/>
        <v>NP-partial-674</v>
      </c>
      <c r="D268" t="s">
        <v>308</v>
      </c>
      <c r="E268" t="s">
        <v>309</v>
      </c>
      <c r="F268" t="s">
        <v>310</v>
      </c>
      <c r="G268">
        <v>10</v>
      </c>
      <c r="H268">
        <v>2</v>
      </c>
      <c r="I268" s="2">
        <v>33</v>
      </c>
      <c r="J268" s="2">
        <v>33</v>
      </c>
      <c r="K268" s="3">
        <v>33</v>
      </c>
      <c r="L268" s="4">
        <v>44764</v>
      </c>
      <c r="M268" s="4">
        <v>44769</v>
      </c>
      <c r="N268" s="5">
        <v>66</v>
      </c>
      <c r="O268" s="5">
        <v>71</v>
      </c>
      <c r="P268">
        <v>2.5</v>
      </c>
      <c r="Q268">
        <v>1</v>
      </c>
      <c r="R268">
        <v>0</v>
      </c>
      <c r="S268">
        <v>0</v>
      </c>
      <c r="T268">
        <v>0</v>
      </c>
      <c r="U268" t="s">
        <v>56</v>
      </c>
      <c r="V268" s="6">
        <v>0.68912037037037033</v>
      </c>
      <c r="W268">
        <v>10</v>
      </c>
      <c r="X268">
        <v>2</v>
      </c>
      <c r="Y268">
        <v>674</v>
      </c>
      <c r="Z268">
        <v>22.003574</v>
      </c>
      <c r="AA268">
        <v>14.470098999999999</v>
      </c>
      <c r="AB268">
        <v>59.210597999999997</v>
      </c>
      <c r="AC268">
        <v>17.5</v>
      </c>
      <c r="AD268">
        <f t="shared" si="9"/>
        <v>197.99137861497533</v>
      </c>
    </row>
    <row r="269" spans="1:34" x14ac:dyDescent="0.2">
      <c r="A269">
        <v>240</v>
      </c>
      <c r="B269">
        <v>768</v>
      </c>
      <c r="C269" t="str">
        <f t="shared" si="8"/>
        <v>NP-partial-768</v>
      </c>
      <c r="D269" t="s">
        <v>308</v>
      </c>
      <c r="E269" t="s">
        <v>309</v>
      </c>
      <c r="F269" t="s">
        <v>310</v>
      </c>
      <c r="G269">
        <v>16</v>
      </c>
      <c r="H269">
        <v>16</v>
      </c>
      <c r="I269" s="2">
        <v>33</v>
      </c>
      <c r="J269" s="2">
        <v>34</v>
      </c>
      <c r="K269" s="3">
        <v>33.5</v>
      </c>
      <c r="L269" s="4">
        <v>44762</v>
      </c>
      <c r="M269" s="4">
        <v>44765</v>
      </c>
      <c r="N269" s="5">
        <v>64</v>
      </c>
      <c r="O269" s="5">
        <v>67</v>
      </c>
      <c r="P269">
        <v>2.5</v>
      </c>
      <c r="Q269">
        <v>1.1000000000000001</v>
      </c>
      <c r="R269">
        <v>1</v>
      </c>
      <c r="S269">
        <v>0</v>
      </c>
      <c r="T269">
        <v>0</v>
      </c>
      <c r="U269" t="s">
        <v>58</v>
      </c>
      <c r="V269" s="6">
        <v>0.69488425925925934</v>
      </c>
      <c r="W269">
        <v>16</v>
      </c>
      <c r="X269">
        <v>16</v>
      </c>
      <c r="Y269">
        <v>768</v>
      </c>
      <c r="Z269">
        <v>23.287929999999999</v>
      </c>
      <c r="AA269">
        <v>15.5108</v>
      </c>
      <c r="AB269">
        <v>58.070999</v>
      </c>
      <c r="AC269">
        <v>17.5</v>
      </c>
      <c r="AD269">
        <f t="shared" si="9"/>
        <v>206.99848506824623</v>
      </c>
    </row>
    <row r="270" spans="1:34" x14ac:dyDescent="0.2">
      <c r="A270">
        <v>293</v>
      </c>
      <c r="B270">
        <v>821</v>
      </c>
      <c r="C270" t="str">
        <f t="shared" si="8"/>
        <v>NP-partial-821</v>
      </c>
      <c r="D270" t="s">
        <v>308</v>
      </c>
      <c r="E270" t="s">
        <v>309</v>
      </c>
      <c r="F270" t="s">
        <v>310</v>
      </c>
      <c r="G270">
        <v>20</v>
      </c>
      <c r="H270">
        <v>5</v>
      </c>
      <c r="I270" s="2">
        <v>31</v>
      </c>
      <c r="J270" s="2">
        <v>34</v>
      </c>
      <c r="K270" s="3">
        <v>32.5</v>
      </c>
      <c r="L270" s="4">
        <v>44764</v>
      </c>
      <c r="M270" s="4">
        <v>44769</v>
      </c>
      <c r="N270" s="5">
        <v>66</v>
      </c>
      <c r="O270" s="5">
        <v>71</v>
      </c>
      <c r="P270">
        <v>2.8</v>
      </c>
      <c r="Q270">
        <v>1</v>
      </c>
      <c r="R270">
        <v>0</v>
      </c>
      <c r="S270">
        <v>0</v>
      </c>
      <c r="T270">
        <v>0</v>
      </c>
      <c r="U270" t="s">
        <v>57</v>
      </c>
      <c r="V270" s="6">
        <v>0.49474537037037036</v>
      </c>
      <c r="W270">
        <v>20</v>
      </c>
      <c r="X270">
        <v>5</v>
      </c>
      <c r="Y270">
        <v>821</v>
      </c>
      <c r="Z270">
        <v>19.670099</v>
      </c>
      <c r="AA270">
        <v>13.380483999999999</v>
      </c>
      <c r="AB270">
        <v>59.950001</v>
      </c>
      <c r="AC270">
        <v>17.5</v>
      </c>
      <c r="AD270">
        <f t="shared" si="9"/>
        <v>179.24926376541185</v>
      </c>
      <c r="AH270" s="76" t="s">
        <v>88</v>
      </c>
    </row>
    <row r="271" spans="1:34" x14ac:dyDescent="0.2">
      <c r="A271">
        <v>450</v>
      </c>
      <c r="B271">
        <v>978</v>
      </c>
      <c r="C271" t="str">
        <f t="shared" si="8"/>
        <v>NP-partial-978</v>
      </c>
      <c r="D271" t="s">
        <v>308</v>
      </c>
      <c r="E271" t="s">
        <v>309</v>
      </c>
      <c r="F271" t="s">
        <v>310</v>
      </c>
      <c r="G271">
        <v>31</v>
      </c>
      <c r="H271">
        <v>2</v>
      </c>
      <c r="I271" s="2">
        <v>30</v>
      </c>
      <c r="J271" s="2">
        <v>31</v>
      </c>
      <c r="K271" s="3">
        <v>30.5</v>
      </c>
      <c r="L271" s="4">
        <v>44769</v>
      </c>
      <c r="M271" s="4">
        <v>44766</v>
      </c>
      <c r="N271" s="5">
        <v>71</v>
      </c>
      <c r="O271" s="5">
        <v>68</v>
      </c>
      <c r="P271">
        <v>2.7</v>
      </c>
      <c r="Q271">
        <v>1.1000000000000001</v>
      </c>
      <c r="R271">
        <v>0</v>
      </c>
      <c r="S271">
        <v>0</v>
      </c>
      <c r="T271">
        <v>0</v>
      </c>
      <c r="U271" t="s">
        <v>56</v>
      </c>
      <c r="V271" s="6">
        <v>0.69920138888888894</v>
      </c>
      <c r="W271">
        <v>31</v>
      </c>
      <c r="X271">
        <v>2</v>
      </c>
      <c r="Y271">
        <v>978</v>
      </c>
      <c r="Z271">
        <v>22.078299999999999</v>
      </c>
      <c r="AA271">
        <v>14.58225</v>
      </c>
      <c r="AB271">
        <v>59.135502000000002</v>
      </c>
      <c r="AC271">
        <v>17.5</v>
      </c>
      <c r="AD271">
        <f t="shared" si="9"/>
        <v>198.40327641583622</v>
      </c>
    </row>
    <row r="272" spans="1:34" x14ac:dyDescent="0.2">
      <c r="A272">
        <v>509</v>
      </c>
      <c r="B272">
        <v>1037</v>
      </c>
      <c r="C272" t="str">
        <f t="shared" si="8"/>
        <v>NP-partial-1037</v>
      </c>
      <c r="D272" t="s">
        <v>308</v>
      </c>
      <c r="E272" t="s">
        <v>309</v>
      </c>
      <c r="F272" t="s">
        <v>310</v>
      </c>
      <c r="G272">
        <v>34</v>
      </c>
      <c r="H272">
        <v>13</v>
      </c>
      <c r="I272" s="2">
        <v>32</v>
      </c>
      <c r="J272" s="2">
        <v>33</v>
      </c>
      <c r="K272" s="3">
        <v>32.5</v>
      </c>
      <c r="L272" s="4">
        <v>44764</v>
      </c>
      <c r="M272" s="4">
        <v>44762</v>
      </c>
      <c r="N272" s="5">
        <v>66</v>
      </c>
      <c r="O272" s="5">
        <v>64</v>
      </c>
      <c r="P272">
        <v>2.7</v>
      </c>
      <c r="Q272">
        <v>1.1000000000000001</v>
      </c>
      <c r="R272">
        <v>2</v>
      </c>
      <c r="S272">
        <v>0</v>
      </c>
      <c r="T272">
        <v>0</v>
      </c>
      <c r="U272" t="s">
        <v>58</v>
      </c>
      <c r="V272" s="6">
        <v>0.64523148148148146</v>
      </c>
      <c r="W272">
        <v>34</v>
      </c>
      <c r="X272">
        <v>13</v>
      </c>
      <c r="Y272">
        <v>1037</v>
      </c>
      <c r="Z272">
        <v>22.690659</v>
      </c>
      <c r="AA272">
        <v>13.432696999999999</v>
      </c>
      <c r="AB272">
        <v>59.193297999999999</v>
      </c>
      <c r="AC272">
        <v>17.5</v>
      </c>
      <c r="AD272">
        <f t="shared" si="9"/>
        <v>206.65031832221183</v>
      </c>
    </row>
    <row r="273" spans="1:34" x14ac:dyDescent="0.2">
      <c r="A273">
        <v>68</v>
      </c>
      <c r="B273">
        <v>596</v>
      </c>
      <c r="C273" t="str">
        <f t="shared" si="8"/>
        <v>NP-partial-596</v>
      </c>
      <c r="D273" t="s">
        <v>316</v>
      </c>
      <c r="E273" t="s">
        <v>317</v>
      </c>
      <c r="F273" t="s">
        <v>318</v>
      </c>
      <c r="G273">
        <v>5</v>
      </c>
      <c r="H273">
        <v>4</v>
      </c>
      <c r="I273" s="2">
        <v>31</v>
      </c>
      <c r="J273" s="2">
        <v>32</v>
      </c>
      <c r="K273" s="3">
        <v>31.5</v>
      </c>
      <c r="L273" s="4">
        <v>44768</v>
      </c>
      <c r="M273" s="4">
        <v>44771</v>
      </c>
      <c r="N273" s="5">
        <v>70</v>
      </c>
      <c r="O273" s="5">
        <v>73</v>
      </c>
      <c r="P273">
        <v>2.8</v>
      </c>
      <c r="Q273">
        <v>1.2</v>
      </c>
      <c r="R273">
        <v>1</v>
      </c>
      <c r="S273">
        <v>0</v>
      </c>
      <c r="T273">
        <v>0</v>
      </c>
      <c r="U273" t="s">
        <v>56</v>
      </c>
      <c r="V273" s="6">
        <v>0.73283564814814817</v>
      </c>
      <c r="W273">
        <v>5</v>
      </c>
      <c r="X273">
        <v>4</v>
      </c>
      <c r="Y273">
        <v>596</v>
      </c>
      <c r="Z273">
        <v>17.904139000000001</v>
      </c>
      <c r="AA273">
        <v>16.301200999999999</v>
      </c>
      <c r="AB273">
        <v>57.794201000000001</v>
      </c>
      <c r="AC273">
        <v>17.5</v>
      </c>
      <c r="AD273">
        <f t="shared" si="9"/>
        <v>157.65500015227605</v>
      </c>
    </row>
    <row r="274" spans="1:34" x14ac:dyDescent="0.2">
      <c r="A274">
        <v>153</v>
      </c>
      <c r="B274">
        <v>681</v>
      </c>
      <c r="C274" t="str">
        <f t="shared" si="8"/>
        <v>NP-partial-681</v>
      </c>
      <c r="D274" t="s">
        <v>316</v>
      </c>
      <c r="E274" t="s">
        <v>317</v>
      </c>
      <c r="F274" t="s">
        <v>318</v>
      </c>
      <c r="G274">
        <v>10</v>
      </c>
      <c r="H274">
        <v>9</v>
      </c>
      <c r="I274" s="2">
        <v>32</v>
      </c>
      <c r="J274" s="2">
        <v>32</v>
      </c>
      <c r="K274" s="3">
        <v>32</v>
      </c>
      <c r="L274" s="4">
        <v>44767</v>
      </c>
      <c r="M274" s="4">
        <v>44769</v>
      </c>
      <c r="N274" s="5">
        <v>69</v>
      </c>
      <c r="O274" s="5">
        <v>71</v>
      </c>
      <c r="P274">
        <v>2.8</v>
      </c>
      <c r="Q274">
        <v>1.4</v>
      </c>
      <c r="R274">
        <v>0</v>
      </c>
      <c r="S274">
        <v>0</v>
      </c>
      <c r="T274">
        <v>0</v>
      </c>
      <c r="U274" t="s">
        <v>57</v>
      </c>
      <c r="V274" s="6">
        <v>0.60423611111111108</v>
      </c>
      <c r="W274">
        <v>10</v>
      </c>
      <c r="X274">
        <v>9</v>
      </c>
      <c r="Y274">
        <v>681</v>
      </c>
      <c r="Z274">
        <v>17.830850999999999</v>
      </c>
      <c r="AA274">
        <v>17.043199999999999</v>
      </c>
      <c r="AB274">
        <v>57.552199999999999</v>
      </c>
      <c r="AC274">
        <v>17.5</v>
      </c>
      <c r="AD274">
        <f t="shared" si="9"/>
        <v>155.61775442752082</v>
      </c>
    </row>
    <row r="275" spans="1:34" x14ac:dyDescent="0.2">
      <c r="A275">
        <v>192</v>
      </c>
      <c r="B275">
        <v>720</v>
      </c>
      <c r="C275" t="str">
        <f t="shared" si="8"/>
        <v>NP-partial-720</v>
      </c>
      <c r="D275" t="s">
        <v>316</v>
      </c>
      <c r="E275" t="s">
        <v>317</v>
      </c>
      <c r="F275" t="s">
        <v>318</v>
      </c>
      <c r="G275">
        <v>13</v>
      </c>
      <c r="H275">
        <v>16</v>
      </c>
      <c r="I275" s="2">
        <v>29</v>
      </c>
      <c r="J275" s="2">
        <v>31</v>
      </c>
      <c r="K275" s="3">
        <v>30</v>
      </c>
      <c r="L275" s="4">
        <v>44766</v>
      </c>
      <c r="M275" s="4">
        <v>44769</v>
      </c>
      <c r="N275" s="5">
        <v>68</v>
      </c>
      <c r="O275" s="5">
        <v>71</v>
      </c>
      <c r="P275">
        <v>2.9</v>
      </c>
      <c r="Q275">
        <v>1.3</v>
      </c>
      <c r="R275">
        <v>0</v>
      </c>
      <c r="S275">
        <v>0</v>
      </c>
      <c r="T275">
        <v>0</v>
      </c>
      <c r="U275" t="s">
        <v>58</v>
      </c>
      <c r="V275" s="6">
        <v>0.69403935185185184</v>
      </c>
      <c r="W275">
        <v>13</v>
      </c>
      <c r="X275">
        <v>16</v>
      </c>
      <c r="Y275">
        <v>720</v>
      </c>
      <c r="Z275">
        <v>24.013252000000001</v>
      </c>
      <c r="AA275">
        <v>17.888266000000002</v>
      </c>
      <c r="AB275">
        <v>56.671000999999997</v>
      </c>
      <c r="AC275">
        <v>17.5</v>
      </c>
      <c r="AD275">
        <f t="shared" si="9"/>
        <v>207.43941740380882</v>
      </c>
    </row>
    <row r="276" spans="1:34" x14ac:dyDescent="0.2">
      <c r="A276">
        <v>264</v>
      </c>
      <c r="B276">
        <v>792</v>
      </c>
      <c r="C276" t="str">
        <f t="shared" si="8"/>
        <v>NP-partial-792</v>
      </c>
      <c r="D276" t="s">
        <v>316</v>
      </c>
      <c r="E276" t="s">
        <v>317</v>
      </c>
      <c r="F276" t="s">
        <v>318</v>
      </c>
      <c r="G276">
        <v>18</v>
      </c>
      <c r="H276">
        <v>8</v>
      </c>
      <c r="I276" s="2">
        <v>32</v>
      </c>
      <c r="J276" s="2">
        <v>33</v>
      </c>
      <c r="K276" s="3">
        <v>32.5</v>
      </c>
      <c r="L276" s="4">
        <v>44766</v>
      </c>
      <c r="M276" s="4">
        <v>44769</v>
      </c>
      <c r="N276" s="5">
        <v>68</v>
      </c>
      <c r="O276" s="5">
        <v>71</v>
      </c>
      <c r="P276">
        <v>2.8</v>
      </c>
      <c r="Q276">
        <v>1.2</v>
      </c>
      <c r="R276">
        <v>0</v>
      </c>
      <c r="S276">
        <v>0</v>
      </c>
      <c r="T276">
        <v>0</v>
      </c>
      <c r="U276" t="s">
        <v>57</v>
      </c>
      <c r="V276" s="6">
        <v>0.57831018518518518</v>
      </c>
      <c r="W276">
        <v>18</v>
      </c>
      <c r="X276">
        <v>8</v>
      </c>
      <c r="Y276">
        <v>792</v>
      </c>
      <c r="Z276">
        <v>22.926618999999999</v>
      </c>
      <c r="AA276">
        <v>18.615780000000001</v>
      </c>
      <c r="AB276">
        <v>56.633800999999998</v>
      </c>
      <c r="AC276">
        <v>17.5</v>
      </c>
      <c r="AD276">
        <f t="shared" si="9"/>
        <v>196.29774084843123</v>
      </c>
      <c r="AH276" s="76" t="s">
        <v>88</v>
      </c>
    </row>
    <row r="277" spans="1:34" x14ac:dyDescent="0.2">
      <c r="A277">
        <v>392</v>
      </c>
      <c r="B277">
        <v>920</v>
      </c>
      <c r="C277" t="str">
        <f t="shared" si="8"/>
        <v>NP-partial-920</v>
      </c>
      <c r="D277" t="s">
        <v>316</v>
      </c>
      <c r="E277" t="s">
        <v>317</v>
      </c>
      <c r="F277" t="s">
        <v>318</v>
      </c>
      <c r="G277">
        <v>27</v>
      </c>
      <c r="H277">
        <v>8</v>
      </c>
      <c r="I277" s="2">
        <v>32</v>
      </c>
      <c r="J277" s="2">
        <v>34</v>
      </c>
      <c r="K277" s="3">
        <v>33</v>
      </c>
      <c r="L277" s="4">
        <v>44770</v>
      </c>
      <c r="M277" s="4">
        <v>44768</v>
      </c>
      <c r="N277" s="5">
        <v>72</v>
      </c>
      <c r="O277" s="5">
        <v>70</v>
      </c>
      <c r="P277">
        <v>2.9</v>
      </c>
      <c r="Q277">
        <v>1.3</v>
      </c>
      <c r="R277">
        <v>0</v>
      </c>
      <c r="S277">
        <v>0</v>
      </c>
      <c r="T277">
        <v>0</v>
      </c>
      <c r="U277" t="s">
        <v>57</v>
      </c>
      <c r="V277" s="6">
        <v>0.58265046296296297</v>
      </c>
      <c r="W277">
        <v>27</v>
      </c>
      <c r="X277">
        <v>8</v>
      </c>
      <c r="Y277">
        <v>920</v>
      </c>
      <c r="Z277">
        <v>23.622425</v>
      </c>
      <c r="AA277">
        <v>18.857958</v>
      </c>
      <c r="AB277">
        <v>56.528599</v>
      </c>
      <c r="AC277">
        <v>17.5</v>
      </c>
      <c r="AD277">
        <f t="shared" si="9"/>
        <v>201.65337440643637</v>
      </c>
    </row>
    <row r="278" spans="1:34" x14ac:dyDescent="0.2">
      <c r="A278">
        <v>477</v>
      </c>
      <c r="B278">
        <v>1005</v>
      </c>
      <c r="C278" t="str">
        <f t="shared" si="8"/>
        <v>NP-partial-1005</v>
      </c>
      <c r="D278" t="s">
        <v>316</v>
      </c>
      <c r="E278" t="s">
        <v>317</v>
      </c>
      <c r="F278" t="s">
        <v>318</v>
      </c>
      <c r="G278">
        <v>32</v>
      </c>
      <c r="H278">
        <v>13</v>
      </c>
      <c r="I278" s="2">
        <v>33</v>
      </c>
      <c r="J278" s="2">
        <v>31</v>
      </c>
      <c r="K278" s="3">
        <v>32</v>
      </c>
      <c r="L278" s="4">
        <v>44762</v>
      </c>
      <c r="M278" s="4">
        <v>44760</v>
      </c>
      <c r="N278" s="5">
        <v>64</v>
      </c>
      <c r="O278" s="5">
        <v>62</v>
      </c>
      <c r="P278">
        <v>2.9</v>
      </c>
      <c r="Q278">
        <v>1.4</v>
      </c>
      <c r="R278">
        <v>0</v>
      </c>
      <c r="S278">
        <v>0</v>
      </c>
      <c r="T278">
        <v>0</v>
      </c>
      <c r="U278" t="s">
        <v>58</v>
      </c>
      <c r="V278" s="6">
        <v>0.64462962962962966</v>
      </c>
      <c r="W278">
        <v>32</v>
      </c>
      <c r="X278">
        <v>13</v>
      </c>
      <c r="Y278">
        <v>1005</v>
      </c>
      <c r="Z278">
        <v>19.841256999999999</v>
      </c>
      <c r="AA278">
        <v>14.695198</v>
      </c>
      <c r="AB278">
        <v>58.601500999999999</v>
      </c>
      <c r="AC278">
        <v>17.5</v>
      </c>
      <c r="AD278">
        <f t="shared" si="9"/>
        <v>178.06466371691806</v>
      </c>
    </row>
    <row r="279" spans="1:34" x14ac:dyDescent="0.2">
      <c r="A279">
        <v>95</v>
      </c>
      <c r="B279">
        <v>623</v>
      </c>
      <c r="C279" t="str">
        <f t="shared" si="8"/>
        <v>NP-partial-623</v>
      </c>
      <c r="D279" t="s">
        <v>301</v>
      </c>
      <c r="E279" t="s">
        <v>302</v>
      </c>
      <c r="F279" t="s">
        <v>303</v>
      </c>
      <c r="G279">
        <v>6</v>
      </c>
      <c r="H279">
        <v>15</v>
      </c>
      <c r="I279" s="2">
        <v>31</v>
      </c>
      <c r="J279" s="2">
        <v>34</v>
      </c>
      <c r="K279" s="3">
        <v>32.5</v>
      </c>
      <c r="L279" s="4">
        <v>44766</v>
      </c>
      <c r="M279" s="4">
        <v>44769</v>
      </c>
      <c r="N279" s="5">
        <v>68</v>
      </c>
      <c r="O279" s="5">
        <v>71</v>
      </c>
      <c r="P279">
        <v>3</v>
      </c>
      <c r="Q279">
        <v>1.4</v>
      </c>
      <c r="R279">
        <v>2</v>
      </c>
      <c r="S279">
        <v>0</v>
      </c>
      <c r="T279">
        <v>0</v>
      </c>
      <c r="U279" t="s">
        <v>58</v>
      </c>
      <c r="V279" s="6">
        <v>0.67638888888888893</v>
      </c>
      <c r="W279">
        <v>6</v>
      </c>
      <c r="X279">
        <v>15</v>
      </c>
      <c r="Y279">
        <v>623</v>
      </c>
      <c r="Z279">
        <v>15.670664</v>
      </c>
      <c r="AA279">
        <v>12.574215000000001</v>
      </c>
      <c r="AB279">
        <v>59.918498999999997</v>
      </c>
      <c r="AC279">
        <v>17.5</v>
      </c>
      <c r="AD279">
        <f t="shared" si="9"/>
        <v>144.13253382151726</v>
      </c>
    </row>
    <row r="280" spans="1:34" x14ac:dyDescent="0.2">
      <c r="A280">
        <v>165</v>
      </c>
      <c r="B280">
        <v>693</v>
      </c>
      <c r="C280" t="str">
        <f t="shared" si="8"/>
        <v>NP-partial-693</v>
      </c>
      <c r="D280" t="s">
        <v>301</v>
      </c>
      <c r="E280" t="s">
        <v>302</v>
      </c>
      <c r="F280" t="s">
        <v>303</v>
      </c>
      <c r="G280">
        <v>11</v>
      </c>
      <c r="H280">
        <v>5</v>
      </c>
      <c r="I280" s="2">
        <v>34</v>
      </c>
      <c r="J280" s="2">
        <v>33</v>
      </c>
      <c r="K280" s="3">
        <v>33.5</v>
      </c>
      <c r="L280" s="4">
        <v>44766</v>
      </c>
      <c r="M280" s="4">
        <v>44769</v>
      </c>
      <c r="N280" s="5">
        <v>68</v>
      </c>
      <c r="O280" s="5">
        <v>71</v>
      </c>
      <c r="P280">
        <v>2.8</v>
      </c>
      <c r="Q280">
        <v>1.3</v>
      </c>
      <c r="R280">
        <v>0</v>
      </c>
      <c r="S280">
        <v>0</v>
      </c>
      <c r="T280">
        <v>0</v>
      </c>
      <c r="U280" t="s">
        <v>57</v>
      </c>
      <c r="V280" s="6">
        <v>0.49060185185185184</v>
      </c>
      <c r="W280">
        <v>11</v>
      </c>
      <c r="X280">
        <v>5</v>
      </c>
      <c r="Y280">
        <v>693</v>
      </c>
      <c r="Z280">
        <v>21.260807</v>
      </c>
      <c r="AA280">
        <v>12.7303</v>
      </c>
      <c r="AB280">
        <v>60.4268</v>
      </c>
      <c r="AC280">
        <v>17.5</v>
      </c>
      <c r="AD280">
        <f t="shared" si="9"/>
        <v>195.19932440792786</v>
      </c>
    </row>
    <row r="281" spans="1:34" x14ac:dyDescent="0.2">
      <c r="A281">
        <v>200</v>
      </c>
      <c r="B281">
        <v>728</v>
      </c>
      <c r="C281" t="str">
        <f t="shared" si="8"/>
        <v>NP-partial-728</v>
      </c>
      <c r="D281" t="s">
        <v>301</v>
      </c>
      <c r="E281" t="s">
        <v>302</v>
      </c>
      <c r="F281" t="s">
        <v>303</v>
      </c>
      <c r="G281">
        <v>14</v>
      </c>
      <c r="H281">
        <v>8</v>
      </c>
      <c r="I281" s="2">
        <v>32</v>
      </c>
      <c r="J281" s="2">
        <v>31</v>
      </c>
      <c r="K281" s="3">
        <v>31.5</v>
      </c>
      <c r="L281" s="4">
        <v>44763</v>
      </c>
      <c r="M281" s="4">
        <v>44769</v>
      </c>
      <c r="N281" s="5">
        <v>65</v>
      </c>
      <c r="O281" s="5">
        <v>71</v>
      </c>
      <c r="P281">
        <v>2.9</v>
      </c>
      <c r="Q281">
        <v>1.4</v>
      </c>
      <c r="R281">
        <v>0</v>
      </c>
      <c r="S281">
        <v>0</v>
      </c>
      <c r="T281">
        <v>0</v>
      </c>
      <c r="U281" t="s">
        <v>57</v>
      </c>
      <c r="V281" s="6">
        <v>0.57644675925925926</v>
      </c>
      <c r="W281">
        <v>14</v>
      </c>
      <c r="X281">
        <v>8</v>
      </c>
      <c r="Y281">
        <v>728</v>
      </c>
      <c r="Z281">
        <v>19.248587000000001</v>
      </c>
      <c r="AA281">
        <v>15.5212</v>
      </c>
      <c r="AB281">
        <v>58.530498999999999</v>
      </c>
      <c r="AC281">
        <v>17.5</v>
      </c>
      <c r="AD281">
        <f t="shared" si="9"/>
        <v>171.0730792662865</v>
      </c>
      <c r="AH281" s="76" t="s">
        <v>88</v>
      </c>
    </row>
    <row r="282" spans="1:34" x14ac:dyDescent="0.2">
      <c r="A282">
        <v>234</v>
      </c>
      <c r="B282">
        <v>762</v>
      </c>
      <c r="C282" t="str">
        <f t="shared" si="8"/>
        <v>NP-partial-762</v>
      </c>
      <c r="D282" t="s">
        <v>301</v>
      </c>
      <c r="E282" t="s">
        <v>302</v>
      </c>
      <c r="F282" t="s">
        <v>303</v>
      </c>
      <c r="G282">
        <v>16</v>
      </c>
      <c r="H282">
        <v>10</v>
      </c>
      <c r="I282" s="2">
        <v>31</v>
      </c>
      <c r="J282" s="2">
        <v>30</v>
      </c>
      <c r="K282" s="3">
        <v>30.5</v>
      </c>
      <c r="L282" s="4">
        <v>44766</v>
      </c>
      <c r="M282" s="4">
        <v>44769</v>
      </c>
      <c r="N282" s="5">
        <v>68</v>
      </c>
      <c r="O282" s="5">
        <v>71</v>
      </c>
      <c r="P282">
        <v>3</v>
      </c>
      <c r="Q282">
        <v>1.4</v>
      </c>
      <c r="R282">
        <v>0</v>
      </c>
      <c r="S282">
        <v>0</v>
      </c>
      <c r="T282">
        <v>0</v>
      </c>
      <c r="U282" t="s">
        <v>57</v>
      </c>
      <c r="V282" s="6">
        <v>0.63388888888888884</v>
      </c>
      <c r="W282">
        <v>16</v>
      </c>
      <c r="X282">
        <v>10</v>
      </c>
      <c r="Y282">
        <v>762</v>
      </c>
      <c r="Z282">
        <v>17.905484999999999</v>
      </c>
      <c r="AA282">
        <v>14.9498</v>
      </c>
      <c r="AB282">
        <v>58.796101</v>
      </c>
      <c r="AC282">
        <v>17.5</v>
      </c>
      <c r="AD282">
        <f t="shared" si="9"/>
        <v>160.21254172180971</v>
      </c>
    </row>
    <row r="283" spans="1:34" x14ac:dyDescent="0.2">
      <c r="A283">
        <v>430</v>
      </c>
      <c r="B283">
        <v>958</v>
      </c>
      <c r="C283" t="str">
        <f t="shared" si="8"/>
        <v>NP-partial-958</v>
      </c>
      <c r="D283" t="s">
        <v>301</v>
      </c>
      <c r="E283" t="s">
        <v>302</v>
      </c>
      <c r="F283" t="s">
        <v>303</v>
      </c>
      <c r="G283">
        <v>29</v>
      </c>
      <c r="H283">
        <v>14</v>
      </c>
      <c r="I283" s="2">
        <v>32</v>
      </c>
      <c r="J283" s="2">
        <v>34</v>
      </c>
      <c r="K283" s="3">
        <v>33</v>
      </c>
      <c r="L283" s="4">
        <v>44769</v>
      </c>
      <c r="M283" s="4">
        <v>44766</v>
      </c>
      <c r="N283" s="5">
        <v>71</v>
      </c>
      <c r="O283" s="5">
        <v>68</v>
      </c>
      <c r="P283">
        <v>2.9</v>
      </c>
      <c r="Q283">
        <v>1.3</v>
      </c>
      <c r="R283">
        <v>0</v>
      </c>
      <c r="S283">
        <v>0</v>
      </c>
      <c r="T283">
        <v>0</v>
      </c>
      <c r="U283" t="s">
        <v>58</v>
      </c>
      <c r="V283" s="6">
        <v>0.65967592592592594</v>
      </c>
      <c r="W283">
        <v>29</v>
      </c>
      <c r="X283">
        <v>14</v>
      </c>
      <c r="Y283">
        <v>958</v>
      </c>
      <c r="Z283">
        <v>23.113985</v>
      </c>
      <c r="AA283">
        <v>14.866398999999999</v>
      </c>
      <c r="AB283">
        <v>58.246101000000003</v>
      </c>
      <c r="AC283">
        <v>17.5</v>
      </c>
      <c r="AD283">
        <f t="shared" si="9"/>
        <v>207.01933675830202</v>
      </c>
    </row>
    <row r="284" spans="1:34" x14ac:dyDescent="0.2">
      <c r="A284">
        <v>516</v>
      </c>
      <c r="B284">
        <v>1044</v>
      </c>
      <c r="C284" t="str">
        <f t="shared" si="8"/>
        <v>NP-partial-1044</v>
      </c>
      <c r="D284" t="s">
        <v>301</v>
      </c>
      <c r="E284" t="s">
        <v>302</v>
      </c>
      <c r="F284" t="s">
        <v>303</v>
      </c>
      <c r="G284">
        <v>35</v>
      </c>
      <c r="H284">
        <v>4</v>
      </c>
      <c r="I284" s="2">
        <v>17</v>
      </c>
      <c r="J284" s="2">
        <v>16</v>
      </c>
      <c r="K284" s="3">
        <v>16.5</v>
      </c>
      <c r="L284" s="4">
        <v>44770</v>
      </c>
      <c r="M284" s="4">
        <v>44767</v>
      </c>
      <c r="N284" s="5">
        <v>72</v>
      </c>
      <c r="O284" s="5">
        <v>69</v>
      </c>
      <c r="P284">
        <v>3</v>
      </c>
      <c r="Q284">
        <v>1.5</v>
      </c>
      <c r="R284">
        <v>0</v>
      </c>
      <c r="S284">
        <v>0</v>
      </c>
      <c r="T284">
        <v>0</v>
      </c>
      <c r="U284" t="s">
        <v>56</v>
      </c>
      <c r="V284" s="6">
        <v>0.74269675925925915</v>
      </c>
      <c r="W284">
        <v>35</v>
      </c>
      <c r="X284">
        <v>4</v>
      </c>
      <c r="Y284">
        <v>1044</v>
      </c>
      <c r="Z284">
        <v>10.713448</v>
      </c>
      <c r="AA284">
        <v>14.358824</v>
      </c>
      <c r="AB284">
        <v>59.114497999999998</v>
      </c>
      <c r="AC284" s="80">
        <v>12.916666666666666</v>
      </c>
      <c r="AD284">
        <f t="shared" si="9"/>
        <v>130.77796253355868</v>
      </c>
      <c r="AF284" s="80"/>
    </row>
    <row r="285" spans="1:34" x14ac:dyDescent="0.2">
      <c r="A285">
        <v>35</v>
      </c>
      <c r="B285">
        <v>563</v>
      </c>
      <c r="C285" t="str">
        <f t="shared" si="8"/>
        <v>NP-partial-563</v>
      </c>
      <c r="D285" t="s">
        <v>177</v>
      </c>
      <c r="E285" t="s">
        <v>178</v>
      </c>
      <c r="F285" t="s">
        <v>179</v>
      </c>
      <c r="G285">
        <v>3</v>
      </c>
      <c r="H285">
        <v>3</v>
      </c>
      <c r="I285" s="2">
        <v>35</v>
      </c>
      <c r="J285" s="2">
        <v>31</v>
      </c>
      <c r="K285" s="3">
        <v>33</v>
      </c>
      <c r="L285" s="4">
        <v>44758</v>
      </c>
      <c r="M285" s="4">
        <v>44762</v>
      </c>
      <c r="N285" s="5">
        <v>60</v>
      </c>
      <c r="O285" s="5">
        <v>64</v>
      </c>
      <c r="P285">
        <v>2.7</v>
      </c>
      <c r="Q285">
        <v>0.8</v>
      </c>
      <c r="R285">
        <v>2</v>
      </c>
      <c r="S285">
        <v>0</v>
      </c>
      <c r="T285">
        <v>0</v>
      </c>
      <c r="U285" t="s">
        <v>56</v>
      </c>
      <c r="V285" s="6">
        <v>0.71491898148148147</v>
      </c>
      <c r="W285">
        <v>3</v>
      </c>
      <c r="X285">
        <v>3</v>
      </c>
      <c r="Y285">
        <v>563</v>
      </c>
      <c r="Z285">
        <v>13.424891000000001</v>
      </c>
      <c r="AA285">
        <v>12.251016999999999</v>
      </c>
      <c r="AB285">
        <v>60.509300000000003</v>
      </c>
      <c r="AC285">
        <v>17.5</v>
      </c>
      <c r="AD285">
        <f t="shared" si="9"/>
        <v>123.93327950691405</v>
      </c>
    </row>
    <row r="286" spans="1:34" x14ac:dyDescent="0.2">
      <c r="A286">
        <v>139</v>
      </c>
      <c r="B286">
        <v>667</v>
      </c>
      <c r="C286" t="str">
        <f t="shared" si="8"/>
        <v>NP-partial-667</v>
      </c>
      <c r="D286" t="s">
        <v>177</v>
      </c>
      <c r="E286" t="s">
        <v>178</v>
      </c>
      <c r="F286" t="s">
        <v>179</v>
      </c>
      <c r="G286">
        <v>9</v>
      </c>
      <c r="H286">
        <v>11</v>
      </c>
      <c r="I286" s="2">
        <v>31</v>
      </c>
      <c r="J286" s="2">
        <v>30</v>
      </c>
      <c r="K286" s="3">
        <v>30.5</v>
      </c>
      <c r="L286" s="4">
        <v>44758</v>
      </c>
      <c r="M286" s="4">
        <v>44760</v>
      </c>
      <c r="N286" s="5">
        <v>60</v>
      </c>
      <c r="O286" s="5">
        <v>62</v>
      </c>
      <c r="P286">
        <v>2.6</v>
      </c>
      <c r="Q286">
        <v>0.8</v>
      </c>
      <c r="R286">
        <v>2</v>
      </c>
      <c r="S286">
        <v>0</v>
      </c>
      <c r="T286">
        <v>0</v>
      </c>
      <c r="U286" t="s">
        <v>57</v>
      </c>
      <c r="V286" s="6">
        <v>0.65734953703703702</v>
      </c>
      <c r="W286">
        <v>9</v>
      </c>
      <c r="X286">
        <v>11</v>
      </c>
      <c r="Y286">
        <v>667</v>
      </c>
      <c r="Z286">
        <v>11.884378</v>
      </c>
      <c r="AA286">
        <v>12.856567</v>
      </c>
      <c r="AB286">
        <v>60.196700999999997</v>
      </c>
      <c r="AC286">
        <v>17.5</v>
      </c>
      <c r="AD286">
        <f t="shared" si="9"/>
        <v>108.95475882726772</v>
      </c>
    </row>
    <row r="287" spans="1:34" x14ac:dyDescent="0.2">
      <c r="A287">
        <v>212</v>
      </c>
      <c r="B287">
        <v>740</v>
      </c>
      <c r="C287" t="str">
        <f t="shared" si="8"/>
        <v>NP-partial-740</v>
      </c>
      <c r="D287" t="s">
        <v>177</v>
      </c>
      <c r="E287" t="s">
        <v>178</v>
      </c>
      <c r="F287" t="s">
        <v>179</v>
      </c>
      <c r="G287">
        <v>15</v>
      </c>
      <c r="H287">
        <v>4</v>
      </c>
      <c r="I287" s="2">
        <v>32</v>
      </c>
      <c r="J287" s="2">
        <v>35</v>
      </c>
      <c r="K287" s="3">
        <v>33.5</v>
      </c>
      <c r="L287" s="4">
        <v>44757</v>
      </c>
      <c r="M287" s="4">
        <v>44759</v>
      </c>
      <c r="N287" s="5">
        <v>59</v>
      </c>
      <c r="O287" s="5">
        <v>61</v>
      </c>
      <c r="P287">
        <v>2.5</v>
      </c>
      <c r="Q287">
        <v>0.9</v>
      </c>
      <c r="R287">
        <v>0</v>
      </c>
      <c r="S287">
        <v>0</v>
      </c>
      <c r="T287">
        <v>0</v>
      </c>
      <c r="U287" t="s">
        <v>56</v>
      </c>
      <c r="V287" s="6">
        <v>0.73631944444444442</v>
      </c>
      <c r="W287">
        <v>15</v>
      </c>
      <c r="X287">
        <v>4</v>
      </c>
      <c r="Y287">
        <v>740</v>
      </c>
      <c r="Z287">
        <v>16.236536000000001</v>
      </c>
      <c r="AA287">
        <v>12.700850000000001</v>
      </c>
      <c r="AB287">
        <v>60.157600000000002</v>
      </c>
      <c r="AC287">
        <v>17.5</v>
      </c>
      <c r="AD287">
        <f t="shared" si="9"/>
        <v>149.12088657984802</v>
      </c>
      <c r="AH287" s="76" t="s">
        <v>88</v>
      </c>
    </row>
    <row r="288" spans="1:34" x14ac:dyDescent="0.2">
      <c r="A288">
        <v>333</v>
      </c>
      <c r="B288">
        <v>861</v>
      </c>
      <c r="C288" t="str">
        <f t="shared" si="8"/>
        <v>NP-partial-861</v>
      </c>
      <c r="D288" t="s">
        <v>177</v>
      </c>
      <c r="E288" t="s">
        <v>178</v>
      </c>
      <c r="F288" t="s">
        <v>179</v>
      </c>
      <c r="G288">
        <v>22</v>
      </c>
      <c r="H288">
        <v>13</v>
      </c>
      <c r="I288" s="2">
        <v>34</v>
      </c>
      <c r="J288" s="2">
        <v>32</v>
      </c>
      <c r="K288" s="3">
        <v>33</v>
      </c>
      <c r="L288" s="4">
        <v>44762</v>
      </c>
      <c r="M288" s="4">
        <v>44764</v>
      </c>
      <c r="N288" s="5">
        <v>64</v>
      </c>
      <c r="O288" s="5">
        <v>66</v>
      </c>
      <c r="P288">
        <v>2.9</v>
      </c>
      <c r="Q288">
        <v>1.3</v>
      </c>
      <c r="R288">
        <v>0</v>
      </c>
      <c r="S288">
        <v>0</v>
      </c>
      <c r="T288">
        <v>0</v>
      </c>
      <c r="U288" t="s">
        <v>58</v>
      </c>
      <c r="V288" s="6">
        <v>0.6413078703703704</v>
      </c>
      <c r="W288">
        <v>22</v>
      </c>
      <c r="X288">
        <v>13</v>
      </c>
      <c r="Y288">
        <v>861</v>
      </c>
      <c r="Z288">
        <v>22.567655999999999</v>
      </c>
      <c r="AA288">
        <v>11.857523</v>
      </c>
      <c r="AB288">
        <v>60.554501000000002</v>
      </c>
      <c r="AC288">
        <v>17.5</v>
      </c>
      <c r="AD288">
        <f t="shared" si="9"/>
        <v>209.26990941356263</v>
      </c>
    </row>
    <row r="289" spans="1:37" x14ac:dyDescent="0.2">
      <c r="A289">
        <v>382</v>
      </c>
      <c r="B289">
        <v>910</v>
      </c>
      <c r="C289" t="str">
        <f t="shared" si="8"/>
        <v>NP-partial-910</v>
      </c>
      <c r="D289" t="s">
        <v>177</v>
      </c>
      <c r="E289" t="s">
        <v>178</v>
      </c>
      <c r="F289" t="s">
        <v>179</v>
      </c>
      <c r="G289">
        <v>26</v>
      </c>
      <c r="H289">
        <v>14</v>
      </c>
      <c r="I289" s="2">
        <v>32</v>
      </c>
      <c r="J289" s="2">
        <v>33</v>
      </c>
      <c r="K289" s="3">
        <v>32.5</v>
      </c>
      <c r="L289" s="4">
        <v>44768</v>
      </c>
      <c r="M289" s="4">
        <v>44765</v>
      </c>
      <c r="N289" s="5">
        <v>70</v>
      </c>
      <c r="O289" s="5">
        <v>67</v>
      </c>
      <c r="P289">
        <v>3</v>
      </c>
      <c r="Q289">
        <v>1.4</v>
      </c>
      <c r="R289">
        <v>0</v>
      </c>
      <c r="S289">
        <v>0</v>
      </c>
      <c r="T289">
        <v>0</v>
      </c>
      <c r="U289" t="s">
        <v>58</v>
      </c>
      <c r="V289" s="6">
        <v>0.65883101851851855</v>
      </c>
      <c r="W289">
        <v>26</v>
      </c>
      <c r="X289">
        <v>14</v>
      </c>
      <c r="Y289">
        <v>910</v>
      </c>
      <c r="Z289">
        <v>23.534130000000001</v>
      </c>
      <c r="AA289">
        <v>11.850775000000001</v>
      </c>
      <c r="AB289">
        <v>60.336799999999997</v>
      </c>
      <c r="AC289">
        <v>17.5</v>
      </c>
      <c r="AD289">
        <f t="shared" si="9"/>
        <v>218.24873170661837</v>
      </c>
    </row>
    <row r="290" spans="1:37" x14ac:dyDescent="0.2">
      <c r="A290">
        <v>421</v>
      </c>
      <c r="B290">
        <v>949</v>
      </c>
      <c r="C290" t="str">
        <f t="shared" si="8"/>
        <v>NP-partial-949</v>
      </c>
      <c r="D290" t="s">
        <v>177</v>
      </c>
      <c r="E290" t="s">
        <v>178</v>
      </c>
      <c r="F290" t="s">
        <v>179</v>
      </c>
      <c r="G290">
        <v>29</v>
      </c>
      <c r="H290">
        <v>5</v>
      </c>
      <c r="I290" s="2">
        <v>32</v>
      </c>
      <c r="J290" s="2">
        <v>32</v>
      </c>
      <c r="K290" s="3">
        <v>32</v>
      </c>
      <c r="L290" s="4">
        <v>44760</v>
      </c>
      <c r="M290" s="4">
        <v>44758</v>
      </c>
      <c r="N290" s="5">
        <v>62</v>
      </c>
      <c r="O290" s="5">
        <v>60</v>
      </c>
      <c r="P290">
        <v>2.5</v>
      </c>
      <c r="Q290">
        <v>1.1000000000000001</v>
      </c>
      <c r="R290">
        <v>0</v>
      </c>
      <c r="S290">
        <v>0</v>
      </c>
      <c r="T290">
        <v>0</v>
      </c>
      <c r="U290" t="s">
        <v>57</v>
      </c>
      <c r="V290" s="6">
        <v>0.4987037037037037</v>
      </c>
      <c r="W290">
        <v>29</v>
      </c>
      <c r="X290">
        <v>5</v>
      </c>
      <c r="Y290">
        <v>949</v>
      </c>
      <c r="Z290">
        <v>17.557210999999999</v>
      </c>
      <c r="AA290">
        <v>12.789516000000001</v>
      </c>
      <c r="AB290">
        <v>60.329799999999999</v>
      </c>
      <c r="AC290">
        <v>17.5</v>
      </c>
      <c r="AD290">
        <f t="shared" si="9"/>
        <v>161.08656001363457</v>
      </c>
      <c r="AK290" s="76" t="s">
        <v>88</v>
      </c>
    </row>
    <row r="291" spans="1:37" x14ac:dyDescent="0.2">
      <c r="A291">
        <v>13</v>
      </c>
      <c r="B291">
        <v>541</v>
      </c>
      <c r="C291" t="str">
        <f t="shared" si="8"/>
        <v>NP-partial-541</v>
      </c>
      <c r="D291" t="s">
        <v>272</v>
      </c>
      <c r="E291" t="s">
        <v>273</v>
      </c>
      <c r="F291" t="s">
        <v>274</v>
      </c>
      <c r="G291">
        <v>1</v>
      </c>
      <c r="H291">
        <v>13</v>
      </c>
      <c r="I291" s="2">
        <v>32</v>
      </c>
      <c r="J291" s="2">
        <v>33</v>
      </c>
      <c r="K291" s="3">
        <v>32.5</v>
      </c>
      <c r="L291" s="4">
        <v>44766</v>
      </c>
      <c r="M291" s="4">
        <v>44768</v>
      </c>
      <c r="N291" s="5">
        <v>68</v>
      </c>
      <c r="O291" s="5">
        <v>70</v>
      </c>
      <c r="P291">
        <v>2.7</v>
      </c>
      <c r="Q291">
        <v>1.2</v>
      </c>
      <c r="R291">
        <v>0</v>
      </c>
      <c r="S291">
        <v>0</v>
      </c>
      <c r="T291">
        <v>0</v>
      </c>
      <c r="U291" t="s">
        <v>58</v>
      </c>
      <c r="V291" s="6">
        <v>0.63371527777777781</v>
      </c>
      <c r="W291">
        <v>1</v>
      </c>
      <c r="X291">
        <v>13</v>
      </c>
      <c r="Y291">
        <v>541</v>
      </c>
      <c r="Z291">
        <v>18.203022000000001</v>
      </c>
      <c r="AA291">
        <v>17.896044</v>
      </c>
      <c r="AB291">
        <v>56.797401000000001</v>
      </c>
      <c r="AC291">
        <v>17.5</v>
      </c>
      <c r="AD291">
        <f t="shared" si="9"/>
        <v>157.23262290058011</v>
      </c>
    </row>
    <row r="292" spans="1:37" x14ac:dyDescent="0.2">
      <c r="A292">
        <v>98</v>
      </c>
      <c r="B292">
        <v>626</v>
      </c>
      <c r="C292" t="str">
        <f t="shared" si="8"/>
        <v>NP-partial-626</v>
      </c>
      <c r="D292" t="s">
        <v>272</v>
      </c>
      <c r="E292" t="s">
        <v>273</v>
      </c>
      <c r="F292" t="s">
        <v>274</v>
      </c>
      <c r="G292">
        <v>7</v>
      </c>
      <c r="H292">
        <v>2</v>
      </c>
      <c r="I292" s="2">
        <v>28</v>
      </c>
      <c r="J292" s="2">
        <v>29</v>
      </c>
      <c r="K292" s="3">
        <v>28.5</v>
      </c>
      <c r="L292" s="4">
        <v>44764</v>
      </c>
      <c r="M292" s="4">
        <v>44768</v>
      </c>
      <c r="N292" s="5">
        <v>66</v>
      </c>
      <c r="O292" s="5">
        <v>70</v>
      </c>
      <c r="P292">
        <v>3</v>
      </c>
      <c r="Q292">
        <v>1.5</v>
      </c>
      <c r="R292">
        <v>0</v>
      </c>
      <c r="S292">
        <v>0</v>
      </c>
      <c r="T292">
        <v>0</v>
      </c>
      <c r="U292" t="s">
        <v>56</v>
      </c>
      <c r="V292" s="6">
        <v>0.68785879629629632</v>
      </c>
      <c r="W292">
        <v>7</v>
      </c>
      <c r="X292">
        <v>2</v>
      </c>
      <c r="Y292">
        <v>626</v>
      </c>
      <c r="Z292">
        <v>14.718764999999999</v>
      </c>
      <c r="AA292">
        <v>13.7576</v>
      </c>
      <c r="AB292">
        <v>59.630099999999999</v>
      </c>
      <c r="AC292">
        <v>17.5</v>
      </c>
      <c r="AD292">
        <f t="shared" si="9"/>
        <v>133.5448938721994</v>
      </c>
    </row>
    <row r="293" spans="1:37" x14ac:dyDescent="0.2">
      <c r="A293">
        <v>199</v>
      </c>
      <c r="B293">
        <v>727</v>
      </c>
      <c r="C293" t="str">
        <f t="shared" si="8"/>
        <v>NP-partial-727</v>
      </c>
      <c r="D293" t="s">
        <v>272</v>
      </c>
      <c r="E293" t="s">
        <v>273</v>
      </c>
      <c r="F293" t="s">
        <v>274</v>
      </c>
      <c r="G293">
        <v>14</v>
      </c>
      <c r="H293">
        <v>7</v>
      </c>
      <c r="I293" s="2">
        <v>30</v>
      </c>
      <c r="J293" s="2">
        <v>27</v>
      </c>
      <c r="K293" s="3">
        <v>28.5</v>
      </c>
      <c r="L293" s="4">
        <v>44766</v>
      </c>
      <c r="M293" s="4">
        <v>44769</v>
      </c>
      <c r="N293" s="5">
        <v>68</v>
      </c>
      <c r="O293" s="5">
        <v>71</v>
      </c>
      <c r="P293">
        <v>3</v>
      </c>
      <c r="Q293">
        <v>1.4</v>
      </c>
      <c r="R293">
        <v>0</v>
      </c>
      <c r="S293">
        <v>0</v>
      </c>
      <c r="T293">
        <v>0</v>
      </c>
      <c r="U293" t="s">
        <v>57</v>
      </c>
      <c r="V293" s="6">
        <v>0.54182870370370373</v>
      </c>
      <c r="W293">
        <v>14</v>
      </c>
      <c r="X293">
        <v>7</v>
      </c>
      <c r="Y293">
        <v>727</v>
      </c>
      <c r="Z293">
        <v>13.252857000000001</v>
      </c>
      <c r="AA293">
        <v>12.84825</v>
      </c>
      <c r="AB293">
        <v>60.229401000000003</v>
      </c>
      <c r="AC293">
        <v>17.5</v>
      </c>
      <c r="AD293">
        <f t="shared" si="9"/>
        <v>121.51243005184665</v>
      </c>
      <c r="AH293" s="76" t="s">
        <v>88</v>
      </c>
    </row>
    <row r="294" spans="1:37" x14ac:dyDescent="0.2">
      <c r="A294">
        <v>299</v>
      </c>
      <c r="B294">
        <v>827</v>
      </c>
      <c r="C294" t="str">
        <f t="shared" si="8"/>
        <v>NP-partial-827</v>
      </c>
      <c r="D294" t="s">
        <v>272</v>
      </c>
      <c r="E294" t="s">
        <v>273</v>
      </c>
      <c r="F294" t="s">
        <v>274</v>
      </c>
      <c r="G294">
        <v>20</v>
      </c>
      <c r="H294">
        <v>11</v>
      </c>
      <c r="I294" s="2">
        <v>30</v>
      </c>
      <c r="J294" s="2">
        <v>26</v>
      </c>
      <c r="K294" s="3">
        <v>28</v>
      </c>
      <c r="L294" s="4">
        <v>44764</v>
      </c>
      <c r="M294" s="4">
        <v>44769</v>
      </c>
      <c r="N294" s="5">
        <v>66</v>
      </c>
      <c r="O294" s="5">
        <v>71</v>
      </c>
      <c r="P294">
        <v>2.9</v>
      </c>
      <c r="Q294">
        <v>1.4</v>
      </c>
      <c r="R294">
        <v>0</v>
      </c>
      <c r="S294">
        <v>0</v>
      </c>
      <c r="T294">
        <v>0</v>
      </c>
      <c r="U294" t="s">
        <v>57</v>
      </c>
      <c r="V294" s="6">
        <v>0.66222222222222216</v>
      </c>
      <c r="W294">
        <v>20</v>
      </c>
      <c r="X294">
        <v>11</v>
      </c>
      <c r="Y294">
        <v>827</v>
      </c>
      <c r="Z294">
        <v>15.268447999999999</v>
      </c>
      <c r="AA294">
        <v>13.465934000000001</v>
      </c>
      <c r="AB294">
        <v>59.944901000000002</v>
      </c>
      <c r="AC294">
        <v>17.5</v>
      </c>
      <c r="AD294">
        <f t="shared" si="9"/>
        <v>139.00073188147124</v>
      </c>
    </row>
    <row r="295" spans="1:37" x14ac:dyDescent="0.2">
      <c r="A295">
        <v>444</v>
      </c>
      <c r="B295">
        <v>972</v>
      </c>
      <c r="C295" t="str">
        <f t="shared" si="8"/>
        <v>NP-partial-972</v>
      </c>
      <c r="D295" t="s">
        <v>272</v>
      </c>
      <c r="E295" t="s">
        <v>273</v>
      </c>
      <c r="F295" t="s">
        <v>274</v>
      </c>
      <c r="G295">
        <v>30</v>
      </c>
      <c r="H295">
        <v>12</v>
      </c>
      <c r="I295" s="2">
        <v>29</v>
      </c>
      <c r="J295" s="2">
        <v>28</v>
      </c>
      <c r="K295" s="3">
        <v>28.5</v>
      </c>
      <c r="L295" s="4">
        <v>44768</v>
      </c>
      <c r="M295" s="4">
        <v>44764</v>
      </c>
      <c r="N295" s="5">
        <v>70</v>
      </c>
      <c r="O295" s="5">
        <v>66</v>
      </c>
      <c r="P295">
        <v>3</v>
      </c>
      <c r="Q295">
        <v>1.5</v>
      </c>
      <c r="R295">
        <v>0</v>
      </c>
      <c r="S295">
        <v>0</v>
      </c>
      <c r="T295">
        <v>0</v>
      </c>
      <c r="U295" t="s">
        <v>57</v>
      </c>
      <c r="V295" s="6">
        <v>0.68976851851851861</v>
      </c>
      <c r="W295">
        <v>30</v>
      </c>
      <c r="X295">
        <v>12</v>
      </c>
      <c r="Y295">
        <v>972</v>
      </c>
      <c r="Z295">
        <v>20.714838</v>
      </c>
      <c r="AA295">
        <v>16.527601000000001</v>
      </c>
      <c r="AB295">
        <v>57.958202</v>
      </c>
      <c r="AC295">
        <v>17.5</v>
      </c>
      <c r="AD295">
        <f t="shared" si="9"/>
        <v>181.91123348210877</v>
      </c>
    </row>
    <row r="296" spans="1:37" x14ac:dyDescent="0.2">
      <c r="A296">
        <v>486</v>
      </c>
      <c r="B296">
        <v>1014</v>
      </c>
      <c r="C296" t="str">
        <f t="shared" si="8"/>
        <v>NP-partial-1014</v>
      </c>
      <c r="D296" t="s">
        <v>272</v>
      </c>
      <c r="E296" t="s">
        <v>273</v>
      </c>
      <c r="F296" t="s">
        <v>274</v>
      </c>
      <c r="G296">
        <v>33</v>
      </c>
      <c r="H296">
        <v>6</v>
      </c>
      <c r="I296" s="2">
        <v>30</v>
      </c>
      <c r="J296" s="2">
        <v>26</v>
      </c>
      <c r="K296" s="3">
        <v>28</v>
      </c>
      <c r="L296" s="4">
        <v>44769</v>
      </c>
      <c r="M296" s="4">
        <v>44767</v>
      </c>
      <c r="N296" s="5">
        <v>71</v>
      </c>
      <c r="O296" s="5">
        <v>69</v>
      </c>
      <c r="P296">
        <v>3.1</v>
      </c>
      <c r="Q296">
        <v>1.3</v>
      </c>
      <c r="R296">
        <v>0</v>
      </c>
      <c r="S296">
        <v>0</v>
      </c>
      <c r="T296">
        <v>0</v>
      </c>
      <c r="U296" t="s">
        <v>57</v>
      </c>
      <c r="V296" s="6">
        <v>0.52436342592592589</v>
      </c>
      <c r="W296">
        <v>33</v>
      </c>
      <c r="X296">
        <v>6</v>
      </c>
      <c r="Y296">
        <v>1014</v>
      </c>
      <c r="Z296">
        <v>16.114559</v>
      </c>
      <c r="AA296">
        <v>14.28295</v>
      </c>
      <c r="AB296">
        <v>59.224102000000002</v>
      </c>
      <c r="AC296">
        <v>17.5</v>
      </c>
      <c r="AD296">
        <f t="shared" si="9"/>
        <v>145.31843868414003</v>
      </c>
    </row>
    <row r="297" spans="1:37" x14ac:dyDescent="0.2">
      <c r="A297">
        <v>36</v>
      </c>
      <c r="B297">
        <v>564</v>
      </c>
      <c r="C297" t="str">
        <f t="shared" si="8"/>
        <v>NP-partial-564</v>
      </c>
      <c r="D297" t="s">
        <v>242</v>
      </c>
      <c r="E297" t="s">
        <v>243</v>
      </c>
      <c r="F297" t="s">
        <v>244</v>
      </c>
      <c r="G297">
        <v>3</v>
      </c>
      <c r="H297">
        <v>4</v>
      </c>
      <c r="I297" s="2">
        <v>30</v>
      </c>
      <c r="J297" s="2">
        <v>29</v>
      </c>
      <c r="K297" s="3">
        <v>29.5</v>
      </c>
      <c r="L297" s="4">
        <v>44760</v>
      </c>
      <c r="M297" s="4">
        <v>44762</v>
      </c>
      <c r="N297" s="5">
        <v>62</v>
      </c>
      <c r="O297" s="5">
        <v>64</v>
      </c>
      <c r="P297">
        <v>2.6</v>
      </c>
      <c r="Q297">
        <v>1</v>
      </c>
      <c r="R297">
        <v>0</v>
      </c>
      <c r="S297">
        <v>0</v>
      </c>
      <c r="T297">
        <v>0</v>
      </c>
      <c r="U297" t="s">
        <v>56</v>
      </c>
      <c r="V297" s="6">
        <v>0.7321875000000001</v>
      </c>
      <c r="W297">
        <v>3</v>
      </c>
      <c r="X297">
        <v>4</v>
      </c>
      <c r="Y297">
        <v>564</v>
      </c>
      <c r="Z297">
        <v>14.843309</v>
      </c>
      <c r="AA297">
        <v>13.149117</v>
      </c>
      <c r="AB297">
        <v>59.772598000000002</v>
      </c>
      <c r="AC297">
        <v>17.5</v>
      </c>
      <c r="AD297">
        <f t="shared" si="9"/>
        <v>135.62509293030516</v>
      </c>
    </row>
    <row r="298" spans="1:37" x14ac:dyDescent="0.2">
      <c r="A298">
        <v>137</v>
      </c>
      <c r="B298">
        <v>665</v>
      </c>
      <c r="C298" t="str">
        <f t="shared" si="8"/>
        <v>NP-partial-665</v>
      </c>
      <c r="D298" t="s">
        <v>242</v>
      </c>
      <c r="E298" t="s">
        <v>243</v>
      </c>
      <c r="F298" t="s">
        <v>244</v>
      </c>
      <c r="G298">
        <v>9</v>
      </c>
      <c r="H298">
        <v>9</v>
      </c>
      <c r="I298" s="2">
        <v>30</v>
      </c>
      <c r="J298" s="2">
        <v>31</v>
      </c>
      <c r="K298" s="3">
        <v>30.5</v>
      </c>
      <c r="L298" s="4">
        <v>44759</v>
      </c>
      <c r="M298" s="4">
        <v>44760</v>
      </c>
      <c r="N298" s="5">
        <v>61</v>
      </c>
      <c r="O298" s="5">
        <v>62</v>
      </c>
      <c r="P298">
        <v>2.5</v>
      </c>
      <c r="Q298">
        <v>1</v>
      </c>
      <c r="R298">
        <v>9</v>
      </c>
      <c r="S298">
        <v>0</v>
      </c>
      <c r="T298">
        <v>0</v>
      </c>
      <c r="U298" t="s">
        <v>57</v>
      </c>
      <c r="V298" s="6">
        <v>0.60368055555555555</v>
      </c>
      <c r="W298">
        <v>9</v>
      </c>
      <c r="X298">
        <v>9</v>
      </c>
      <c r="Y298">
        <v>665</v>
      </c>
      <c r="Z298">
        <v>9.0727810000000009</v>
      </c>
      <c r="AA298">
        <v>12.807092000000001</v>
      </c>
      <c r="AB298">
        <v>60.153599</v>
      </c>
      <c r="AC298">
        <v>17.5</v>
      </c>
      <c r="AD298">
        <f t="shared" si="9"/>
        <v>83.225549686410275</v>
      </c>
    </row>
    <row r="299" spans="1:37" x14ac:dyDescent="0.2">
      <c r="A299">
        <v>205</v>
      </c>
      <c r="B299">
        <v>733</v>
      </c>
      <c r="C299" t="str">
        <f t="shared" si="8"/>
        <v>NP-partial-733</v>
      </c>
      <c r="D299" t="s">
        <v>242</v>
      </c>
      <c r="E299" t="s">
        <v>243</v>
      </c>
      <c r="F299" t="s">
        <v>244</v>
      </c>
      <c r="G299">
        <v>14</v>
      </c>
      <c r="H299">
        <v>13</v>
      </c>
      <c r="I299" s="2">
        <v>30</v>
      </c>
      <c r="J299" s="2">
        <v>32</v>
      </c>
      <c r="K299" s="3">
        <v>31</v>
      </c>
      <c r="L299" s="4">
        <v>44762</v>
      </c>
      <c r="M299" s="4">
        <v>44764</v>
      </c>
      <c r="N299" s="5">
        <v>64</v>
      </c>
      <c r="O299" s="5">
        <v>66</v>
      </c>
      <c r="P299">
        <v>2.9</v>
      </c>
      <c r="Q299">
        <v>1.3</v>
      </c>
      <c r="R299">
        <v>2</v>
      </c>
      <c r="S299">
        <v>0</v>
      </c>
      <c r="T299">
        <v>0</v>
      </c>
      <c r="U299" t="s">
        <v>58</v>
      </c>
      <c r="V299" s="6">
        <v>0.63850694444444445</v>
      </c>
      <c r="W299">
        <v>14</v>
      </c>
      <c r="X299">
        <v>13</v>
      </c>
      <c r="Y299">
        <v>733</v>
      </c>
      <c r="Z299">
        <v>12.963797</v>
      </c>
      <c r="AA299">
        <v>12.771234</v>
      </c>
      <c r="AB299">
        <v>60.005501000000002</v>
      </c>
      <c r="AC299">
        <v>17.5</v>
      </c>
      <c r="AD299">
        <f t="shared" si="9"/>
        <v>118.96714312939235</v>
      </c>
    </row>
    <row r="300" spans="1:37" x14ac:dyDescent="0.2">
      <c r="A300">
        <v>327</v>
      </c>
      <c r="B300">
        <v>855</v>
      </c>
      <c r="C300" t="str">
        <f t="shared" si="8"/>
        <v>NP-partial-855</v>
      </c>
      <c r="D300" t="s">
        <v>242</v>
      </c>
      <c r="E300" t="s">
        <v>243</v>
      </c>
      <c r="F300" t="s">
        <v>244</v>
      </c>
      <c r="G300">
        <v>22</v>
      </c>
      <c r="H300">
        <v>7</v>
      </c>
      <c r="I300" s="2">
        <v>31</v>
      </c>
      <c r="J300" s="2">
        <v>33</v>
      </c>
      <c r="K300" s="3">
        <v>32</v>
      </c>
      <c r="L300" s="4">
        <v>44762</v>
      </c>
      <c r="M300" s="4">
        <v>44764</v>
      </c>
      <c r="N300" s="5">
        <v>64</v>
      </c>
      <c r="O300" s="5">
        <v>66</v>
      </c>
      <c r="P300">
        <v>2.6</v>
      </c>
      <c r="Q300">
        <v>1.1000000000000001</v>
      </c>
      <c r="R300">
        <v>0</v>
      </c>
      <c r="S300">
        <v>0</v>
      </c>
      <c r="T300">
        <v>0</v>
      </c>
      <c r="U300" t="s">
        <v>57</v>
      </c>
      <c r="V300" s="6">
        <v>0.54553240740740738</v>
      </c>
      <c r="W300">
        <v>22</v>
      </c>
      <c r="X300">
        <v>7</v>
      </c>
      <c r="Y300">
        <v>855</v>
      </c>
      <c r="Z300">
        <v>22.204407</v>
      </c>
      <c r="AA300">
        <v>13.40085</v>
      </c>
      <c r="AB300">
        <v>59.741501</v>
      </c>
      <c r="AC300">
        <v>17.5</v>
      </c>
      <c r="AD300">
        <f t="shared" si="9"/>
        <v>202.29627718415267</v>
      </c>
    </row>
    <row r="301" spans="1:37" x14ac:dyDescent="0.2">
      <c r="A301">
        <v>443</v>
      </c>
      <c r="B301">
        <v>971</v>
      </c>
      <c r="C301" t="str">
        <f t="shared" si="8"/>
        <v>NP-partial-971</v>
      </c>
      <c r="D301" t="s">
        <v>242</v>
      </c>
      <c r="E301" t="s">
        <v>243</v>
      </c>
      <c r="F301" t="s">
        <v>244</v>
      </c>
      <c r="G301">
        <v>30</v>
      </c>
      <c r="H301">
        <v>11</v>
      </c>
      <c r="I301" s="2">
        <v>31</v>
      </c>
      <c r="J301" s="2">
        <v>32</v>
      </c>
      <c r="K301" s="3">
        <v>31.5</v>
      </c>
      <c r="L301" s="4">
        <v>44764</v>
      </c>
      <c r="M301" s="4">
        <v>44761</v>
      </c>
      <c r="N301" s="5">
        <v>66</v>
      </c>
      <c r="O301" s="5">
        <v>63</v>
      </c>
      <c r="P301">
        <v>2.5</v>
      </c>
      <c r="Q301">
        <v>1.1000000000000001</v>
      </c>
      <c r="R301">
        <v>0</v>
      </c>
      <c r="S301">
        <v>0</v>
      </c>
      <c r="T301">
        <v>0</v>
      </c>
      <c r="U301" t="s">
        <v>57</v>
      </c>
      <c r="V301" s="6">
        <v>0.66665509259259259</v>
      </c>
      <c r="W301">
        <v>30</v>
      </c>
      <c r="X301">
        <v>11</v>
      </c>
      <c r="Y301">
        <v>971</v>
      </c>
      <c r="Z301">
        <v>20.390539</v>
      </c>
      <c r="AA301">
        <v>13.345791999999999</v>
      </c>
      <c r="AB301">
        <v>59.930900999999999</v>
      </c>
      <c r="AC301">
        <v>17.5</v>
      </c>
      <c r="AD301">
        <f t="shared" si="9"/>
        <v>185.88889481239502</v>
      </c>
    </row>
    <row r="302" spans="1:37" x14ac:dyDescent="0.2">
      <c r="A302">
        <v>503</v>
      </c>
      <c r="B302">
        <v>1031</v>
      </c>
      <c r="C302" t="str">
        <f t="shared" si="8"/>
        <v>NP-partial-1031</v>
      </c>
      <c r="D302" t="s">
        <v>242</v>
      </c>
      <c r="E302" t="s">
        <v>243</v>
      </c>
      <c r="F302" t="s">
        <v>244</v>
      </c>
      <c r="G302">
        <v>34</v>
      </c>
      <c r="H302">
        <v>7</v>
      </c>
      <c r="I302" s="2">
        <v>32</v>
      </c>
      <c r="J302" s="2">
        <v>32</v>
      </c>
      <c r="K302" s="3">
        <v>32</v>
      </c>
      <c r="L302" s="4">
        <v>44765</v>
      </c>
      <c r="M302" s="4">
        <v>44763</v>
      </c>
      <c r="N302" s="5">
        <v>67</v>
      </c>
      <c r="O302" s="5">
        <v>65</v>
      </c>
      <c r="P302">
        <v>2.7</v>
      </c>
      <c r="Q302">
        <v>1.1000000000000001</v>
      </c>
      <c r="R302">
        <v>0</v>
      </c>
      <c r="S302">
        <v>0</v>
      </c>
      <c r="T302">
        <v>0</v>
      </c>
      <c r="U302" t="s">
        <v>57</v>
      </c>
      <c r="V302" s="6">
        <v>0.5521759259259259</v>
      </c>
      <c r="W302">
        <v>34</v>
      </c>
      <c r="X302">
        <v>7</v>
      </c>
      <c r="Y302">
        <v>1031</v>
      </c>
      <c r="Z302">
        <v>19.197828000000001</v>
      </c>
      <c r="AA302">
        <v>13.091125</v>
      </c>
      <c r="AB302">
        <v>59.907699999999998</v>
      </c>
      <c r="AC302">
        <v>17.5</v>
      </c>
      <c r="AD302">
        <f t="shared" si="9"/>
        <v>175.52998133971175</v>
      </c>
    </row>
    <row r="303" spans="1:37" x14ac:dyDescent="0.2">
      <c r="A303">
        <v>56</v>
      </c>
      <c r="B303">
        <v>584</v>
      </c>
      <c r="C303" t="str">
        <f t="shared" si="8"/>
        <v>NP-partial-584</v>
      </c>
      <c r="D303" t="s">
        <v>119</v>
      </c>
      <c r="E303" t="s">
        <v>120</v>
      </c>
      <c r="F303" t="s">
        <v>121</v>
      </c>
      <c r="G303">
        <v>4</v>
      </c>
      <c r="H303">
        <v>8</v>
      </c>
      <c r="I303" s="2">
        <v>31</v>
      </c>
      <c r="J303" s="2">
        <v>33</v>
      </c>
      <c r="K303" s="3">
        <v>32</v>
      </c>
      <c r="L303" s="4">
        <v>44760</v>
      </c>
      <c r="M303" s="4">
        <v>44767</v>
      </c>
      <c r="N303" s="5">
        <v>62</v>
      </c>
      <c r="O303" s="5">
        <v>69</v>
      </c>
      <c r="P303">
        <v>2.6</v>
      </c>
      <c r="Q303">
        <v>1</v>
      </c>
      <c r="R303">
        <v>8</v>
      </c>
      <c r="S303">
        <v>0</v>
      </c>
      <c r="T303">
        <v>0</v>
      </c>
      <c r="U303" t="s">
        <v>57</v>
      </c>
      <c r="V303" s="6">
        <v>0.56321759259259263</v>
      </c>
      <c r="W303">
        <v>4</v>
      </c>
      <c r="X303">
        <v>8</v>
      </c>
      <c r="Y303">
        <v>584</v>
      </c>
      <c r="Z303">
        <v>15.417723000000001</v>
      </c>
      <c r="AA303">
        <v>12.614575</v>
      </c>
      <c r="AB303">
        <v>60.166198999999999</v>
      </c>
      <c r="AC303">
        <v>17.5</v>
      </c>
      <c r="AD303">
        <f t="shared" si="9"/>
        <v>141.74061852725444</v>
      </c>
    </row>
    <row r="304" spans="1:37" x14ac:dyDescent="0.2">
      <c r="A304">
        <v>157</v>
      </c>
      <c r="B304">
        <v>685</v>
      </c>
      <c r="C304" t="str">
        <f t="shared" si="8"/>
        <v>NP-partial-685</v>
      </c>
      <c r="D304" t="s">
        <v>119</v>
      </c>
      <c r="E304" t="s">
        <v>120</v>
      </c>
      <c r="F304" t="s">
        <v>121</v>
      </c>
      <c r="G304">
        <v>10</v>
      </c>
      <c r="H304">
        <v>13</v>
      </c>
      <c r="I304" s="2">
        <v>33</v>
      </c>
      <c r="J304" s="2">
        <v>33</v>
      </c>
      <c r="K304" s="3">
        <v>33</v>
      </c>
      <c r="L304" s="4">
        <v>44766</v>
      </c>
      <c r="M304" s="4">
        <v>44769</v>
      </c>
      <c r="N304" s="5">
        <v>68</v>
      </c>
      <c r="O304" s="5">
        <v>71</v>
      </c>
      <c r="P304">
        <v>2.8</v>
      </c>
      <c r="Q304">
        <v>1.2</v>
      </c>
      <c r="R304">
        <v>0</v>
      </c>
      <c r="S304">
        <v>0</v>
      </c>
      <c r="T304">
        <v>0</v>
      </c>
      <c r="U304" t="s">
        <v>58</v>
      </c>
      <c r="V304" s="6">
        <v>0.63717592592592587</v>
      </c>
      <c r="W304">
        <v>10</v>
      </c>
      <c r="X304">
        <v>13</v>
      </c>
      <c r="Y304">
        <v>685</v>
      </c>
      <c r="Z304">
        <v>20.757159999999999</v>
      </c>
      <c r="AA304">
        <v>12.308382</v>
      </c>
      <c r="AB304">
        <v>60.360500000000002</v>
      </c>
      <c r="AC304">
        <v>17.5</v>
      </c>
      <c r="AD304">
        <f t="shared" si="9"/>
        <v>191.4966136102436</v>
      </c>
    </row>
    <row r="305" spans="1:38" x14ac:dyDescent="0.2">
      <c r="A305">
        <v>207</v>
      </c>
      <c r="B305">
        <v>735</v>
      </c>
      <c r="C305" t="str">
        <f t="shared" si="8"/>
        <v>NP-partial-735</v>
      </c>
      <c r="D305" t="s">
        <v>119</v>
      </c>
      <c r="E305" t="s">
        <v>120</v>
      </c>
      <c r="F305" t="s">
        <v>121</v>
      </c>
      <c r="G305">
        <v>14</v>
      </c>
      <c r="H305">
        <v>15</v>
      </c>
      <c r="I305" s="2">
        <v>33</v>
      </c>
      <c r="J305" s="2">
        <v>33</v>
      </c>
      <c r="K305" s="3">
        <v>33</v>
      </c>
      <c r="L305" s="4">
        <v>44761</v>
      </c>
      <c r="M305" s="4">
        <v>44768</v>
      </c>
      <c r="N305" s="5">
        <v>63</v>
      </c>
      <c r="O305" s="5">
        <v>70</v>
      </c>
      <c r="P305">
        <v>2.5</v>
      </c>
      <c r="Q305">
        <v>1</v>
      </c>
      <c r="R305">
        <v>1</v>
      </c>
      <c r="S305">
        <v>0</v>
      </c>
      <c r="T305">
        <v>0</v>
      </c>
      <c r="U305" t="s">
        <v>58</v>
      </c>
      <c r="V305" s="6">
        <v>0.67878472222222219</v>
      </c>
      <c r="W305">
        <v>14</v>
      </c>
      <c r="X305">
        <v>15</v>
      </c>
      <c r="Y305">
        <v>735</v>
      </c>
      <c r="Z305">
        <v>15.521485999999999</v>
      </c>
      <c r="AA305">
        <v>14.797198</v>
      </c>
      <c r="AB305">
        <v>58.468398999999998</v>
      </c>
      <c r="AC305">
        <v>17.5</v>
      </c>
      <c r="AD305">
        <f t="shared" si="9"/>
        <v>139.13047150457265</v>
      </c>
    </row>
    <row r="306" spans="1:38" x14ac:dyDescent="0.2">
      <c r="A306">
        <v>244</v>
      </c>
      <c r="B306">
        <v>772</v>
      </c>
      <c r="C306" t="str">
        <f t="shared" si="8"/>
        <v>NP-partial-772</v>
      </c>
      <c r="D306" t="s">
        <v>119</v>
      </c>
      <c r="E306" t="s">
        <v>120</v>
      </c>
      <c r="F306" t="s">
        <v>121</v>
      </c>
      <c r="G306">
        <v>17</v>
      </c>
      <c r="H306">
        <v>4</v>
      </c>
      <c r="I306" s="2">
        <v>33</v>
      </c>
      <c r="J306" s="2">
        <v>31</v>
      </c>
      <c r="K306" s="3">
        <v>32</v>
      </c>
      <c r="L306" s="4">
        <v>44762</v>
      </c>
      <c r="M306" s="4">
        <v>44764</v>
      </c>
      <c r="N306" s="5">
        <v>64</v>
      </c>
      <c r="O306" s="5">
        <v>66</v>
      </c>
      <c r="P306">
        <v>2.7</v>
      </c>
      <c r="Q306">
        <v>1.2</v>
      </c>
      <c r="R306">
        <v>0</v>
      </c>
      <c r="S306">
        <v>0</v>
      </c>
      <c r="T306">
        <v>0</v>
      </c>
      <c r="U306" t="s">
        <v>56</v>
      </c>
      <c r="V306" s="6">
        <v>0.73695601851851855</v>
      </c>
      <c r="W306">
        <v>17</v>
      </c>
      <c r="X306">
        <v>4</v>
      </c>
      <c r="Y306">
        <v>772</v>
      </c>
      <c r="Z306">
        <v>21.406877999999999</v>
      </c>
      <c r="AA306">
        <v>12.848591000000001</v>
      </c>
      <c r="AB306">
        <v>60.158199000000003</v>
      </c>
      <c r="AC306">
        <v>17.5</v>
      </c>
      <c r="AD306">
        <f t="shared" si="9"/>
        <v>196.27402512839609</v>
      </c>
      <c r="AH306" s="76" t="s">
        <v>88</v>
      </c>
    </row>
    <row r="307" spans="1:38" x14ac:dyDescent="0.2">
      <c r="A307">
        <v>447</v>
      </c>
      <c r="B307">
        <v>975</v>
      </c>
      <c r="C307" t="str">
        <f t="shared" si="8"/>
        <v>NP-partial-975</v>
      </c>
      <c r="D307" t="s">
        <v>119</v>
      </c>
      <c r="E307" t="s">
        <v>120</v>
      </c>
      <c r="F307" t="s">
        <v>121</v>
      </c>
      <c r="G307">
        <v>30</v>
      </c>
      <c r="H307">
        <v>15</v>
      </c>
      <c r="I307" s="2">
        <v>33</v>
      </c>
      <c r="J307" s="2">
        <v>27</v>
      </c>
      <c r="K307" s="3">
        <v>30</v>
      </c>
      <c r="L307" s="4">
        <v>44768</v>
      </c>
      <c r="M307" s="4">
        <v>44762</v>
      </c>
      <c r="N307" s="5">
        <v>70</v>
      </c>
      <c r="O307" s="5">
        <v>64</v>
      </c>
      <c r="P307">
        <v>2.6</v>
      </c>
      <c r="Q307">
        <v>1.1000000000000001</v>
      </c>
      <c r="R307">
        <v>0</v>
      </c>
      <c r="S307">
        <v>0</v>
      </c>
      <c r="T307">
        <v>0</v>
      </c>
      <c r="U307" t="s">
        <v>58</v>
      </c>
      <c r="V307" s="6">
        <v>0.68386574074074069</v>
      </c>
      <c r="W307">
        <v>30</v>
      </c>
      <c r="X307">
        <v>15</v>
      </c>
      <c r="Y307">
        <v>975</v>
      </c>
      <c r="Z307">
        <v>21.699795000000002</v>
      </c>
      <c r="AA307">
        <v>13.368823000000001</v>
      </c>
      <c r="AB307">
        <v>59.326301999999998</v>
      </c>
      <c r="AC307">
        <v>17.5</v>
      </c>
      <c r="AD307">
        <f t="shared" si="9"/>
        <v>197.77205584475217</v>
      </c>
    </row>
    <row r="308" spans="1:38" x14ac:dyDescent="0.2">
      <c r="A308">
        <v>504</v>
      </c>
      <c r="B308">
        <v>1032</v>
      </c>
      <c r="C308" t="str">
        <f t="shared" si="8"/>
        <v>NP-partial-1032</v>
      </c>
      <c r="D308" t="s">
        <v>119</v>
      </c>
      <c r="E308" t="s">
        <v>120</v>
      </c>
      <c r="F308" t="s">
        <v>121</v>
      </c>
      <c r="G308">
        <v>34</v>
      </c>
      <c r="H308">
        <v>8</v>
      </c>
      <c r="I308" s="2">
        <v>31</v>
      </c>
      <c r="J308" s="2">
        <v>32</v>
      </c>
      <c r="K308" s="3">
        <v>31.5</v>
      </c>
      <c r="L308" s="4">
        <v>44765</v>
      </c>
      <c r="M308" s="4">
        <v>44763</v>
      </c>
      <c r="N308" s="5">
        <v>67</v>
      </c>
      <c r="O308" s="5">
        <v>65</v>
      </c>
      <c r="P308">
        <v>2.8</v>
      </c>
      <c r="Q308">
        <v>1.1000000000000001</v>
      </c>
      <c r="R308">
        <v>6</v>
      </c>
      <c r="S308">
        <v>0</v>
      </c>
      <c r="T308">
        <v>0</v>
      </c>
      <c r="U308" t="s">
        <v>57</v>
      </c>
      <c r="V308" s="6">
        <v>0.58603009259259264</v>
      </c>
      <c r="W308">
        <v>34</v>
      </c>
      <c r="X308">
        <v>8</v>
      </c>
      <c r="Y308">
        <v>1032</v>
      </c>
      <c r="Z308">
        <v>17.158926000000001</v>
      </c>
      <c r="AA308">
        <v>13.432949000000001</v>
      </c>
      <c r="AB308">
        <v>59.928500999999997</v>
      </c>
      <c r="AC308">
        <v>17.5</v>
      </c>
      <c r="AD308">
        <f t="shared" si="9"/>
        <v>156.27078956824818</v>
      </c>
    </row>
    <row r="309" spans="1:38" x14ac:dyDescent="0.2">
      <c r="A309">
        <v>21</v>
      </c>
      <c r="B309">
        <v>549</v>
      </c>
      <c r="C309" t="str">
        <f t="shared" si="8"/>
        <v>NP-partial-549</v>
      </c>
      <c r="D309" t="s">
        <v>128</v>
      </c>
      <c r="E309" t="s">
        <v>129</v>
      </c>
      <c r="F309" t="s">
        <v>130</v>
      </c>
      <c r="G309">
        <v>2</v>
      </c>
      <c r="H309">
        <v>5</v>
      </c>
      <c r="I309" s="2">
        <v>31</v>
      </c>
      <c r="J309" s="2">
        <v>32</v>
      </c>
      <c r="K309" s="3">
        <v>31.5</v>
      </c>
      <c r="L309" s="4">
        <v>44758</v>
      </c>
      <c r="M309" s="4">
        <v>44761</v>
      </c>
      <c r="N309" s="5">
        <v>60</v>
      </c>
      <c r="O309" s="5">
        <v>63</v>
      </c>
      <c r="P309">
        <v>2.5</v>
      </c>
      <c r="Q309">
        <v>0.8</v>
      </c>
      <c r="R309">
        <v>0</v>
      </c>
      <c r="S309">
        <v>0</v>
      </c>
      <c r="T309">
        <v>0</v>
      </c>
      <c r="U309" t="s">
        <v>57</v>
      </c>
      <c r="V309" s="6">
        <v>0.48608796296296292</v>
      </c>
      <c r="W309">
        <v>2</v>
      </c>
      <c r="X309">
        <v>5</v>
      </c>
      <c r="Y309">
        <v>549</v>
      </c>
      <c r="Z309">
        <v>11.511189999999999</v>
      </c>
      <c r="AA309">
        <v>12.787749</v>
      </c>
      <c r="AB309">
        <v>60.417800999999997</v>
      </c>
      <c r="AC309">
        <v>17.5</v>
      </c>
      <c r="AD309">
        <f t="shared" si="9"/>
        <v>105.61675025142696</v>
      </c>
    </row>
    <row r="310" spans="1:38" x14ac:dyDescent="0.2">
      <c r="A310">
        <v>343</v>
      </c>
      <c r="B310">
        <v>871</v>
      </c>
      <c r="C310" t="str">
        <f t="shared" si="8"/>
        <v>NP-partial-871</v>
      </c>
      <c r="D310" t="s">
        <v>128</v>
      </c>
      <c r="E310" t="s">
        <v>129</v>
      </c>
      <c r="F310" t="s">
        <v>130</v>
      </c>
      <c r="G310">
        <v>23</v>
      </c>
      <c r="H310">
        <v>7</v>
      </c>
      <c r="I310" s="2">
        <v>29</v>
      </c>
      <c r="J310" s="2">
        <v>32</v>
      </c>
      <c r="K310" s="3">
        <v>30.5</v>
      </c>
      <c r="L310" s="4">
        <v>44761</v>
      </c>
      <c r="M310" s="4">
        <v>44764</v>
      </c>
      <c r="N310" s="5">
        <v>63</v>
      </c>
      <c r="O310" s="5">
        <v>66</v>
      </c>
      <c r="P310">
        <v>2.6</v>
      </c>
      <c r="Q310">
        <v>0.9</v>
      </c>
      <c r="R310">
        <v>0</v>
      </c>
      <c r="S310">
        <v>0</v>
      </c>
      <c r="T310">
        <v>0</v>
      </c>
      <c r="U310" t="s">
        <v>57</v>
      </c>
      <c r="V310" s="6">
        <v>0.54598379629629623</v>
      </c>
      <c r="W310">
        <v>23</v>
      </c>
      <c r="X310">
        <v>7</v>
      </c>
      <c r="Y310">
        <v>871</v>
      </c>
      <c r="Z310">
        <v>17.407651999999999</v>
      </c>
      <c r="AA310">
        <v>12.708142</v>
      </c>
      <c r="AB310">
        <v>60.286799999999999</v>
      </c>
      <c r="AC310">
        <v>17.5</v>
      </c>
      <c r="AD310">
        <f t="shared" si="9"/>
        <v>159.86338905887558</v>
      </c>
    </row>
    <row r="311" spans="1:38" x14ac:dyDescent="0.2">
      <c r="A311">
        <v>356</v>
      </c>
      <c r="B311">
        <v>884</v>
      </c>
      <c r="C311" t="str">
        <f t="shared" si="8"/>
        <v>NP-partial-884</v>
      </c>
      <c r="D311" t="s">
        <v>128</v>
      </c>
      <c r="E311" t="s">
        <v>129</v>
      </c>
      <c r="F311" t="s">
        <v>130</v>
      </c>
      <c r="G311">
        <v>25</v>
      </c>
      <c r="H311">
        <v>4</v>
      </c>
      <c r="I311" s="2">
        <v>29</v>
      </c>
      <c r="J311" s="2">
        <v>29</v>
      </c>
      <c r="K311" s="3">
        <v>29</v>
      </c>
      <c r="L311" s="4">
        <v>44764</v>
      </c>
      <c r="M311" s="4">
        <v>44760</v>
      </c>
      <c r="N311" s="5">
        <v>66</v>
      </c>
      <c r="O311" s="5">
        <v>62</v>
      </c>
      <c r="P311">
        <v>2.6</v>
      </c>
      <c r="Q311">
        <v>0.9</v>
      </c>
      <c r="R311">
        <v>0</v>
      </c>
      <c r="S311">
        <v>0</v>
      </c>
      <c r="T311">
        <v>0</v>
      </c>
      <c r="U311" t="s">
        <v>56</v>
      </c>
      <c r="V311" s="6">
        <v>0.73954861111111114</v>
      </c>
      <c r="W311">
        <v>25</v>
      </c>
      <c r="X311">
        <v>4</v>
      </c>
      <c r="Y311">
        <v>884</v>
      </c>
      <c r="Z311">
        <v>17.330950000000001</v>
      </c>
      <c r="AA311">
        <v>12.679316</v>
      </c>
      <c r="AB311">
        <v>60.261299000000001</v>
      </c>
      <c r="AC311">
        <v>17.5</v>
      </c>
      <c r="AD311">
        <f t="shared" si="9"/>
        <v>159.21155364953142</v>
      </c>
    </row>
    <row r="312" spans="1:38" x14ac:dyDescent="0.2">
      <c r="A312">
        <v>145</v>
      </c>
      <c r="B312">
        <v>673</v>
      </c>
      <c r="C312" t="str">
        <f t="shared" si="8"/>
        <v>NP-partial-673</v>
      </c>
      <c r="D312" t="s">
        <v>251</v>
      </c>
      <c r="E312" t="s">
        <v>252</v>
      </c>
      <c r="F312" t="s">
        <v>253</v>
      </c>
      <c r="G312">
        <v>10</v>
      </c>
      <c r="H312">
        <v>1</v>
      </c>
      <c r="I312" s="2">
        <v>34</v>
      </c>
      <c r="J312" s="2">
        <v>34</v>
      </c>
      <c r="K312" s="3">
        <v>34</v>
      </c>
      <c r="L312" s="4">
        <v>44762</v>
      </c>
      <c r="M312" s="4">
        <v>44764</v>
      </c>
      <c r="N312" s="5">
        <v>64</v>
      </c>
      <c r="O312" s="5">
        <v>66</v>
      </c>
      <c r="P312">
        <v>2.9</v>
      </c>
      <c r="Q312">
        <v>1.3</v>
      </c>
      <c r="R312">
        <v>0</v>
      </c>
      <c r="S312">
        <v>0</v>
      </c>
      <c r="T312">
        <v>0</v>
      </c>
      <c r="U312" t="s">
        <v>56</v>
      </c>
      <c r="V312" s="6">
        <v>0.63689814814814816</v>
      </c>
      <c r="W312">
        <v>10</v>
      </c>
      <c r="X312">
        <v>1</v>
      </c>
      <c r="Y312">
        <v>673</v>
      </c>
      <c r="Z312">
        <v>23.817820000000001</v>
      </c>
      <c r="AA312">
        <v>14.969950000000001</v>
      </c>
      <c r="AB312">
        <v>58.733199999999997</v>
      </c>
      <c r="AC312">
        <v>17.5</v>
      </c>
      <c r="AD312">
        <f t="shared" si="9"/>
        <v>213.06372982583738</v>
      </c>
    </row>
    <row r="313" spans="1:38" x14ac:dyDescent="0.2">
      <c r="A313">
        <v>262</v>
      </c>
      <c r="B313">
        <v>790</v>
      </c>
      <c r="C313" t="str">
        <f t="shared" si="8"/>
        <v>NP-partial-790</v>
      </c>
      <c r="D313" t="s">
        <v>251</v>
      </c>
      <c r="E313" t="s">
        <v>252</v>
      </c>
      <c r="F313" t="s">
        <v>253</v>
      </c>
      <c r="G313">
        <v>18</v>
      </c>
      <c r="H313">
        <v>6</v>
      </c>
      <c r="I313" s="2">
        <v>30</v>
      </c>
      <c r="J313" s="2">
        <v>32</v>
      </c>
      <c r="K313" s="3">
        <v>31</v>
      </c>
      <c r="L313" s="4">
        <v>44766</v>
      </c>
      <c r="M313" s="4">
        <v>44769</v>
      </c>
      <c r="N313" s="5">
        <v>68</v>
      </c>
      <c r="O313" s="5">
        <v>71</v>
      </c>
      <c r="P313">
        <v>2.8</v>
      </c>
      <c r="Q313">
        <v>1.1000000000000001</v>
      </c>
      <c r="R313">
        <v>1</v>
      </c>
      <c r="S313">
        <v>0</v>
      </c>
      <c r="T313">
        <v>0</v>
      </c>
      <c r="U313" t="s">
        <v>57</v>
      </c>
      <c r="V313" s="6">
        <v>0.51787037037037031</v>
      </c>
      <c r="W313">
        <v>18</v>
      </c>
      <c r="X313">
        <v>6</v>
      </c>
      <c r="Y313">
        <v>790</v>
      </c>
      <c r="Z313">
        <v>23.721129999999999</v>
      </c>
      <c r="AA313">
        <v>15.1267</v>
      </c>
      <c r="AB313">
        <v>58.748299000000003</v>
      </c>
      <c r="AC313">
        <v>17.5</v>
      </c>
      <c r="AD313">
        <f t="shared" si="9"/>
        <v>211.80760243456402</v>
      </c>
      <c r="AH313" s="76" t="s">
        <v>88</v>
      </c>
      <c r="AK313" s="76" t="s">
        <v>88</v>
      </c>
      <c r="AL313" s="76" t="s">
        <v>88</v>
      </c>
    </row>
    <row r="314" spans="1:38" x14ac:dyDescent="0.2">
      <c r="A314">
        <v>420</v>
      </c>
      <c r="B314">
        <v>948</v>
      </c>
      <c r="C314" t="str">
        <f t="shared" si="8"/>
        <v>NP-partial-948</v>
      </c>
      <c r="D314" t="s">
        <v>251</v>
      </c>
      <c r="E314" t="s">
        <v>252</v>
      </c>
      <c r="F314" t="s">
        <v>253</v>
      </c>
      <c r="G314">
        <v>29</v>
      </c>
      <c r="H314">
        <v>4</v>
      </c>
      <c r="I314" s="2">
        <v>32</v>
      </c>
      <c r="J314" s="2">
        <v>32</v>
      </c>
      <c r="K314" s="3">
        <v>32</v>
      </c>
      <c r="L314" s="4">
        <v>44769</v>
      </c>
      <c r="M314" s="4">
        <v>44766</v>
      </c>
      <c r="N314" s="5">
        <v>71</v>
      </c>
      <c r="O314" s="5">
        <v>68</v>
      </c>
      <c r="P314">
        <v>2.7</v>
      </c>
      <c r="Q314">
        <v>1.2</v>
      </c>
      <c r="R314">
        <v>0</v>
      </c>
      <c r="S314">
        <v>0</v>
      </c>
      <c r="T314">
        <v>0</v>
      </c>
      <c r="U314" t="s">
        <v>56</v>
      </c>
      <c r="V314" s="6">
        <v>0.74085648148148142</v>
      </c>
      <c r="W314">
        <v>29</v>
      </c>
      <c r="X314">
        <v>4</v>
      </c>
      <c r="Y314">
        <v>948</v>
      </c>
      <c r="Z314">
        <v>22.749251999999998</v>
      </c>
      <c r="AA314">
        <v>14.99685</v>
      </c>
      <c r="AB314">
        <v>58.778198000000003</v>
      </c>
      <c r="AC314">
        <v>17.5</v>
      </c>
      <c r="AD314">
        <f t="shared" si="9"/>
        <v>203.44041050854713</v>
      </c>
    </row>
    <row r="315" spans="1:38" x14ac:dyDescent="0.2">
      <c r="A315">
        <v>51</v>
      </c>
      <c r="B315">
        <v>579</v>
      </c>
      <c r="C315" t="str">
        <f t="shared" si="8"/>
        <v>NP-partial-579</v>
      </c>
      <c r="D315" t="s">
        <v>333</v>
      </c>
      <c r="E315" t="s">
        <v>334</v>
      </c>
      <c r="F315" t="s">
        <v>335</v>
      </c>
      <c r="G315">
        <v>4</v>
      </c>
      <c r="H315">
        <v>3</v>
      </c>
      <c r="I315" s="2">
        <v>31</v>
      </c>
      <c r="J315" s="2">
        <v>29</v>
      </c>
      <c r="K315" s="3">
        <v>30</v>
      </c>
      <c r="L315" s="4">
        <v>44761</v>
      </c>
      <c r="M315" s="4">
        <v>44764</v>
      </c>
      <c r="N315" s="5">
        <v>63</v>
      </c>
      <c r="O315" s="5">
        <v>66</v>
      </c>
      <c r="P315">
        <v>2.7</v>
      </c>
      <c r="Q315">
        <v>1.1000000000000001</v>
      </c>
      <c r="R315">
        <v>0</v>
      </c>
      <c r="S315">
        <v>0</v>
      </c>
      <c r="T315">
        <v>0</v>
      </c>
      <c r="U315" t="s">
        <v>56</v>
      </c>
      <c r="V315" s="6">
        <v>0.71520833333333333</v>
      </c>
      <c r="W315">
        <v>4</v>
      </c>
      <c r="X315">
        <v>3</v>
      </c>
      <c r="Y315">
        <v>579</v>
      </c>
      <c r="Z315">
        <v>18.300906999999999</v>
      </c>
      <c r="AA315">
        <v>13.031224</v>
      </c>
      <c r="AB315">
        <v>60.045600999999998</v>
      </c>
      <c r="AC315">
        <v>17.5</v>
      </c>
      <c r="AD315">
        <f t="shared" si="9"/>
        <v>167.44456440831175</v>
      </c>
    </row>
    <row r="316" spans="1:38" x14ac:dyDescent="0.2">
      <c r="A316">
        <v>158</v>
      </c>
      <c r="B316">
        <v>686</v>
      </c>
      <c r="C316" t="str">
        <f t="shared" si="8"/>
        <v>NP-partial-686</v>
      </c>
      <c r="D316" t="s">
        <v>333</v>
      </c>
      <c r="E316" t="s">
        <v>334</v>
      </c>
      <c r="F316" t="s">
        <v>335</v>
      </c>
      <c r="G316">
        <v>10</v>
      </c>
      <c r="H316">
        <v>14</v>
      </c>
      <c r="I316" s="2">
        <v>30</v>
      </c>
      <c r="J316" s="2">
        <v>31</v>
      </c>
      <c r="K316" s="3">
        <v>30.5</v>
      </c>
      <c r="L316" s="4">
        <v>44761</v>
      </c>
      <c r="M316" s="4">
        <v>44764</v>
      </c>
      <c r="N316" s="5">
        <v>63</v>
      </c>
      <c r="O316" s="5">
        <v>66</v>
      </c>
      <c r="P316">
        <v>2.7</v>
      </c>
      <c r="Q316">
        <v>1</v>
      </c>
      <c r="R316">
        <v>0</v>
      </c>
      <c r="S316">
        <v>0</v>
      </c>
      <c r="T316">
        <v>0</v>
      </c>
      <c r="U316" t="s">
        <v>58</v>
      </c>
      <c r="V316" s="6">
        <v>0.6537384259259259</v>
      </c>
      <c r="W316">
        <v>10</v>
      </c>
      <c r="X316">
        <v>14</v>
      </c>
      <c r="Y316">
        <v>686</v>
      </c>
      <c r="Z316">
        <v>17.458165999999999</v>
      </c>
      <c r="AA316">
        <v>11.141575</v>
      </c>
      <c r="AB316">
        <v>60.971401</v>
      </c>
      <c r="AC316">
        <v>17.5</v>
      </c>
      <c r="AD316">
        <f t="shared" si="9"/>
        <v>163.20456863545667</v>
      </c>
    </row>
    <row r="317" spans="1:38" x14ac:dyDescent="0.2">
      <c r="A317">
        <v>260</v>
      </c>
      <c r="B317">
        <v>788</v>
      </c>
      <c r="C317" t="str">
        <f t="shared" si="8"/>
        <v>NP-partial-788</v>
      </c>
      <c r="D317" t="s">
        <v>333</v>
      </c>
      <c r="E317" t="s">
        <v>334</v>
      </c>
      <c r="F317" t="s">
        <v>335</v>
      </c>
      <c r="G317">
        <v>18</v>
      </c>
      <c r="H317">
        <v>4</v>
      </c>
      <c r="I317" s="2">
        <v>26</v>
      </c>
      <c r="J317" s="2">
        <v>30</v>
      </c>
      <c r="K317" s="3">
        <v>28</v>
      </c>
      <c r="L317" s="4">
        <v>44764</v>
      </c>
      <c r="M317" s="4">
        <v>44769</v>
      </c>
      <c r="N317" s="5">
        <v>66</v>
      </c>
      <c r="O317" s="5">
        <v>71</v>
      </c>
      <c r="P317">
        <v>2.6</v>
      </c>
      <c r="Q317">
        <v>1.1000000000000001</v>
      </c>
      <c r="R317">
        <v>0</v>
      </c>
      <c r="S317">
        <v>0</v>
      </c>
      <c r="T317">
        <v>0</v>
      </c>
      <c r="U317" t="s">
        <v>56</v>
      </c>
      <c r="V317" s="6">
        <v>0.73726851851851849</v>
      </c>
      <c r="W317">
        <v>18</v>
      </c>
      <c r="X317">
        <v>4</v>
      </c>
      <c r="Y317">
        <v>788</v>
      </c>
      <c r="Z317">
        <v>20.090343000000001</v>
      </c>
      <c r="AA317">
        <v>12.943383000000001</v>
      </c>
      <c r="AB317">
        <v>60.163200000000003</v>
      </c>
      <c r="AC317">
        <v>17.5</v>
      </c>
      <c r="AD317">
        <f t="shared" si="9"/>
        <v>184.00271032862199</v>
      </c>
      <c r="AH317" s="76" t="s">
        <v>88</v>
      </c>
    </row>
    <row r="318" spans="1:38" x14ac:dyDescent="0.2">
      <c r="A318">
        <v>270</v>
      </c>
      <c r="B318">
        <v>798</v>
      </c>
      <c r="C318" t="str">
        <f t="shared" si="8"/>
        <v>NP-partial-798</v>
      </c>
      <c r="D318" t="s">
        <v>333</v>
      </c>
      <c r="E318" t="s">
        <v>334</v>
      </c>
      <c r="F318" t="s">
        <v>335</v>
      </c>
      <c r="G318">
        <v>18</v>
      </c>
      <c r="H318">
        <v>14</v>
      </c>
      <c r="I318" s="2">
        <v>34</v>
      </c>
      <c r="J318" s="2">
        <v>33</v>
      </c>
      <c r="K318" s="3">
        <v>33.5</v>
      </c>
      <c r="L318" s="4">
        <v>44762</v>
      </c>
      <c r="M318" s="4">
        <v>44764</v>
      </c>
      <c r="N318" s="5">
        <v>64</v>
      </c>
      <c r="O318" s="5">
        <v>66</v>
      </c>
      <c r="P318">
        <v>2.9</v>
      </c>
      <c r="Q318">
        <v>1.1000000000000001</v>
      </c>
      <c r="R318">
        <v>0</v>
      </c>
      <c r="S318">
        <v>0</v>
      </c>
      <c r="T318">
        <v>0</v>
      </c>
      <c r="U318" t="s">
        <v>58</v>
      </c>
      <c r="V318" s="6">
        <v>0.65622685185185181</v>
      </c>
      <c r="W318">
        <v>18</v>
      </c>
      <c r="X318">
        <v>14</v>
      </c>
      <c r="Y318">
        <v>798</v>
      </c>
      <c r="Z318">
        <v>20.732952000000001</v>
      </c>
      <c r="AA318">
        <v>13.42595</v>
      </c>
      <c r="AB318">
        <v>59.341599000000002</v>
      </c>
      <c r="AC318">
        <v>17.5</v>
      </c>
      <c r="AD318">
        <f t="shared" si="9"/>
        <v>188.83563758493986</v>
      </c>
    </row>
    <row r="319" spans="1:38" x14ac:dyDescent="0.2">
      <c r="A319">
        <v>353</v>
      </c>
      <c r="B319">
        <v>881</v>
      </c>
      <c r="C319" t="str">
        <f t="shared" si="8"/>
        <v>NP-partial-881</v>
      </c>
      <c r="D319" t="s">
        <v>333</v>
      </c>
      <c r="E319" t="s">
        <v>334</v>
      </c>
      <c r="F319" t="s">
        <v>335</v>
      </c>
      <c r="G319">
        <v>25</v>
      </c>
      <c r="H319">
        <v>1</v>
      </c>
      <c r="I319" s="2">
        <v>31</v>
      </c>
      <c r="J319" s="2">
        <v>32</v>
      </c>
      <c r="K319" s="3">
        <v>31.5</v>
      </c>
      <c r="L319" s="4">
        <v>44768</v>
      </c>
      <c r="M319" s="4">
        <v>44764</v>
      </c>
      <c r="N319" s="5">
        <v>70</v>
      </c>
      <c r="O319" s="5">
        <v>66</v>
      </c>
      <c r="P319">
        <v>2.6</v>
      </c>
      <c r="Q319">
        <v>1.2</v>
      </c>
      <c r="R319">
        <v>1</v>
      </c>
      <c r="S319">
        <v>0</v>
      </c>
      <c r="T319">
        <v>0</v>
      </c>
      <c r="U319" t="s">
        <v>56</v>
      </c>
      <c r="V319" s="6">
        <v>0.6442592592592592</v>
      </c>
      <c r="W319">
        <v>25</v>
      </c>
      <c r="X319">
        <v>1</v>
      </c>
      <c r="Y319">
        <v>881</v>
      </c>
      <c r="Z319">
        <v>21.283268</v>
      </c>
      <c r="AA319">
        <v>14.668900000000001</v>
      </c>
      <c r="AB319">
        <v>59.051597999999998</v>
      </c>
      <c r="AC319">
        <v>17.5</v>
      </c>
      <c r="AD319">
        <f t="shared" si="9"/>
        <v>191.06482460262259</v>
      </c>
    </row>
    <row r="320" spans="1:38" x14ac:dyDescent="0.2">
      <c r="A320">
        <v>478</v>
      </c>
      <c r="B320">
        <v>1006</v>
      </c>
      <c r="C320" t="str">
        <f t="shared" si="8"/>
        <v>NP-partial-1006</v>
      </c>
      <c r="D320" t="s">
        <v>333</v>
      </c>
      <c r="E320" t="s">
        <v>334</v>
      </c>
      <c r="F320" t="s">
        <v>335</v>
      </c>
      <c r="G320">
        <v>32</v>
      </c>
      <c r="H320">
        <v>14</v>
      </c>
      <c r="I320" s="2">
        <v>32</v>
      </c>
      <c r="J320" s="2">
        <v>30</v>
      </c>
      <c r="K320" s="3">
        <v>31</v>
      </c>
      <c r="L320" s="4">
        <v>44768</v>
      </c>
      <c r="M320" s="4">
        <v>44764</v>
      </c>
      <c r="N320" s="5">
        <v>70</v>
      </c>
      <c r="O320" s="5">
        <v>66</v>
      </c>
      <c r="P320">
        <v>2.9</v>
      </c>
      <c r="Q320">
        <v>1.4</v>
      </c>
      <c r="R320">
        <v>0</v>
      </c>
      <c r="S320">
        <v>0</v>
      </c>
      <c r="T320">
        <v>0</v>
      </c>
      <c r="U320" t="s">
        <v>58</v>
      </c>
      <c r="V320" s="6">
        <v>0.66060185185185183</v>
      </c>
      <c r="W320">
        <v>32</v>
      </c>
      <c r="X320">
        <v>14</v>
      </c>
      <c r="Y320">
        <v>1006</v>
      </c>
      <c r="Z320">
        <v>22.146764999999998</v>
      </c>
      <c r="AA320">
        <v>13.519349</v>
      </c>
      <c r="AB320">
        <v>59.326801000000003</v>
      </c>
      <c r="AC320">
        <v>17.5</v>
      </c>
      <c r="AD320">
        <f t="shared" si="9"/>
        <v>201.49502591631273</v>
      </c>
    </row>
    <row r="321" spans="1:34" x14ac:dyDescent="0.2">
      <c r="A321">
        <v>22</v>
      </c>
      <c r="B321">
        <v>550</v>
      </c>
      <c r="C321" t="str">
        <f t="shared" si="8"/>
        <v>NP-partial-550</v>
      </c>
      <c r="D321" t="s">
        <v>174</v>
      </c>
      <c r="E321" t="s">
        <v>175</v>
      </c>
      <c r="F321" t="s">
        <v>176</v>
      </c>
      <c r="G321">
        <v>2</v>
      </c>
      <c r="H321">
        <v>6</v>
      </c>
      <c r="I321" s="2">
        <v>32</v>
      </c>
      <c r="J321" s="2">
        <v>33</v>
      </c>
      <c r="K321" s="3">
        <v>32.5</v>
      </c>
      <c r="L321" s="4">
        <v>44764</v>
      </c>
      <c r="M321" s="4">
        <v>44768</v>
      </c>
      <c r="N321" s="5">
        <v>66</v>
      </c>
      <c r="O321" s="5">
        <v>70</v>
      </c>
      <c r="P321">
        <v>2.8</v>
      </c>
      <c r="Q321">
        <v>1.3</v>
      </c>
      <c r="R321">
        <v>0</v>
      </c>
      <c r="S321">
        <v>0</v>
      </c>
      <c r="T321">
        <v>0</v>
      </c>
      <c r="U321" t="s">
        <v>57</v>
      </c>
      <c r="V321" s="6">
        <v>0.51023148148148145</v>
      </c>
      <c r="W321">
        <v>2</v>
      </c>
      <c r="X321">
        <v>6</v>
      </c>
      <c r="Y321">
        <v>550</v>
      </c>
      <c r="Z321">
        <v>16.313466999999999</v>
      </c>
      <c r="AA321">
        <v>15.24</v>
      </c>
      <c r="AB321">
        <v>58.741900999999999</v>
      </c>
      <c r="AC321">
        <v>17.5</v>
      </c>
      <c r="AD321">
        <f t="shared" si="9"/>
        <v>145.46961817363891</v>
      </c>
    </row>
    <row r="322" spans="1:34" x14ac:dyDescent="0.2">
      <c r="A322">
        <v>96</v>
      </c>
      <c r="B322">
        <v>624</v>
      </c>
      <c r="C322" t="str">
        <f t="shared" si="8"/>
        <v>NP-partial-624</v>
      </c>
      <c r="D322" t="s">
        <v>174</v>
      </c>
      <c r="E322" t="s">
        <v>175</v>
      </c>
      <c r="F322" t="s">
        <v>176</v>
      </c>
      <c r="G322">
        <v>6</v>
      </c>
      <c r="H322">
        <v>16</v>
      </c>
      <c r="I322" s="2">
        <v>33</v>
      </c>
      <c r="J322" s="2">
        <v>33</v>
      </c>
      <c r="K322" s="3">
        <v>33</v>
      </c>
      <c r="L322" s="4">
        <v>44765</v>
      </c>
      <c r="M322" s="4">
        <v>44769</v>
      </c>
      <c r="N322" s="5">
        <v>67</v>
      </c>
      <c r="O322" s="5">
        <v>71</v>
      </c>
      <c r="P322">
        <v>2.9</v>
      </c>
      <c r="Q322">
        <v>1.4</v>
      </c>
      <c r="R322">
        <v>0</v>
      </c>
      <c r="S322">
        <v>0</v>
      </c>
      <c r="T322">
        <v>0</v>
      </c>
      <c r="U322" t="s">
        <v>58</v>
      </c>
      <c r="V322" s="6">
        <v>0.6919791666666667</v>
      </c>
      <c r="W322">
        <v>6</v>
      </c>
      <c r="X322">
        <v>16</v>
      </c>
      <c r="Y322">
        <v>624</v>
      </c>
      <c r="Z322">
        <v>20.882408000000002</v>
      </c>
      <c r="AA322">
        <v>16.035596999999999</v>
      </c>
      <c r="AB322">
        <v>57.704002000000003</v>
      </c>
      <c r="AC322">
        <v>17.5</v>
      </c>
      <c r="AD322">
        <f t="shared" si="9"/>
        <v>184.46367780553265</v>
      </c>
    </row>
    <row r="323" spans="1:34" x14ac:dyDescent="0.2">
      <c r="A323">
        <v>179</v>
      </c>
      <c r="B323">
        <v>707</v>
      </c>
      <c r="C323" t="str">
        <f t="shared" si="8"/>
        <v>NP-partial-707</v>
      </c>
      <c r="D323" t="s">
        <v>174</v>
      </c>
      <c r="E323" t="s">
        <v>175</v>
      </c>
      <c r="F323" t="s">
        <v>176</v>
      </c>
      <c r="G323">
        <v>13</v>
      </c>
      <c r="H323">
        <v>3</v>
      </c>
      <c r="I323" s="2">
        <v>32</v>
      </c>
      <c r="J323" s="2">
        <v>33</v>
      </c>
      <c r="K323" s="3">
        <v>32.5</v>
      </c>
      <c r="L323" s="4">
        <v>44767</v>
      </c>
      <c r="M323" s="4">
        <v>44769</v>
      </c>
      <c r="N323" s="5">
        <v>69</v>
      </c>
      <c r="O323" s="5">
        <v>71</v>
      </c>
      <c r="P323">
        <v>3</v>
      </c>
      <c r="Q323">
        <v>1.3</v>
      </c>
      <c r="R323">
        <v>0</v>
      </c>
      <c r="S323">
        <v>0</v>
      </c>
      <c r="T323">
        <v>0</v>
      </c>
      <c r="U323" t="s">
        <v>56</v>
      </c>
      <c r="V323" s="6">
        <v>0.71834490740740742</v>
      </c>
      <c r="W323">
        <v>13</v>
      </c>
      <c r="X323">
        <v>3</v>
      </c>
      <c r="Y323">
        <v>707</v>
      </c>
      <c r="Z323">
        <v>21.780702999999999</v>
      </c>
      <c r="AA323">
        <v>15.364799</v>
      </c>
      <c r="AB323">
        <v>58.574199999999998</v>
      </c>
      <c r="AC323">
        <v>17.5</v>
      </c>
      <c r="AD323">
        <f t="shared" si="9"/>
        <v>193.93580852740916</v>
      </c>
      <c r="AH323" s="76" t="s">
        <v>88</v>
      </c>
    </row>
    <row r="324" spans="1:34" x14ac:dyDescent="0.2">
      <c r="A324">
        <v>319</v>
      </c>
      <c r="B324">
        <v>847</v>
      </c>
      <c r="C324" t="str">
        <f t="shared" si="8"/>
        <v>NP-partial-847</v>
      </c>
      <c r="D324" t="s">
        <v>174</v>
      </c>
      <c r="E324" t="s">
        <v>175</v>
      </c>
      <c r="F324" t="s">
        <v>176</v>
      </c>
      <c r="G324">
        <v>21</v>
      </c>
      <c r="H324">
        <v>15</v>
      </c>
      <c r="I324" s="2">
        <v>34</v>
      </c>
      <c r="J324" s="2">
        <v>33</v>
      </c>
      <c r="K324" s="3">
        <v>33.5</v>
      </c>
      <c r="L324" s="4">
        <v>44766</v>
      </c>
      <c r="M324" s="4">
        <v>44769</v>
      </c>
      <c r="N324" s="5">
        <v>68</v>
      </c>
      <c r="O324" s="5">
        <v>71</v>
      </c>
      <c r="P324">
        <v>3</v>
      </c>
      <c r="Q324">
        <v>1.5</v>
      </c>
      <c r="R324">
        <v>0</v>
      </c>
      <c r="S324">
        <v>0</v>
      </c>
      <c r="T324">
        <v>0</v>
      </c>
      <c r="U324" t="s">
        <v>58</v>
      </c>
      <c r="V324" s="6">
        <v>0.68090277777777775</v>
      </c>
      <c r="W324">
        <v>21</v>
      </c>
      <c r="X324">
        <v>15</v>
      </c>
      <c r="Y324">
        <v>847</v>
      </c>
      <c r="Z324">
        <v>23.709661000000001</v>
      </c>
      <c r="AA324">
        <v>15.305599000000001</v>
      </c>
      <c r="AB324">
        <v>58.100997999999997</v>
      </c>
      <c r="AC324">
        <v>17.5</v>
      </c>
      <c r="AD324">
        <f t="shared" si="9"/>
        <v>211.25895510585468</v>
      </c>
    </row>
    <row r="325" spans="1:34" x14ac:dyDescent="0.2">
      <c r="A325">
        <v>429</v>
      </c>
      <c r="B325">
        <v>957</v>
      </c>
      <c r="C325" t="str">
        <f t="shared" ref="C325:C388" si="10">"NP-partial-"&amp;B325</f>
        <v>NP-partial-957</v>
      </c>
      <c r="D325" t="s">
        <v>174</v>
      </c>
      <c r="E325" t="s">
        <v>175</v>
      </c>
      <c r="F325" t="s">
        <v>176</v>
      </c>
      <c r="G325">
        <v>29</v>
      </c>
      <c r="H325">
        <v>13</v>
      </c>
      <c r="I325" s="2">
        <v>32</v>
      </c>
      <c r="J325" s="2">
        <v>30</v>
      </c>
      <c r="K325" s="3">
        <v>31</v>
      </c>
      <c r="L325" s="4">
        <v>44761</v>
      </c>
      <c r="M325" s="4">
        <v>44759</v>
      </c>
      <c r="N325" s="5">
        <v>63</v>
      </c>
      <c r="O325" s="5">
        <v>61</v>
      </c>
      <c r="P325">
        <v>2.8</v>
      </c>
      <c r="Q325">
        <v>1.2</v>
      </c>
      <c r="R325">
        <v>0</v>
      </c>
      <c r="S325">
        <v>0</v>
      </c>
      <c r="T325">
        <v>0</v>
      </c>
      <c r="U325" t="s">
        <v>58</v>
      </c>
      <c r="V325" s="6">
        <v>0.64362268518518517</v>
      </c>
      <c r="W325">
        <v>29</v>
      </c>
      <c r="X325">
        <v>13</v>
      </c>
      <c r="Y325">
        <v>957</v>
      </c>
      <c r="Z325">
        <v>22.790672000000001</v>
      </c>
      <c r="AA325">
        <v>13.066031000000001</v>
      </c>
      <c r="AB325">
        <v>59.522300999999999</v>
      </c>
      <c r="AC325">
        <v>17.5</v>
      </c>
      <c r="AD325">
        <f t="shared" ref="AD325:AD388" si="11">((Z325*(1-(AA325/100)))/47.32)*(43560/(5*AC325))</f>
        <v>208.44031504855704</v>
      </c>
    </row>
    <row r="326" spans="1:34" x14ac:dyDescent="0.2">
      <c r="A326">
        <v>499</v>
      </c>
      <c r="B326">
        <v>1027</v>
      </c>
      <c r="C326" t="str">
        <f t="shared" si="10"/>
        <v>NP-partial-1027</v>
      </c>
      <c r="D326" t="s">
        <v>174</v>
      </c>
      <c r="E326" t="s">
        <v>175</v>
      </c>
      <c r="F326" t="s">
        <v>176</v>
      </c>
      <c r="G326">
        <v>34</v>
      </c>
      <c r="H326">
        <v>3</v>
      </c>
      <c r="I326" s="2">
        <v>31</v>
      </c>
      <c r="J326" s="2">
        <v>32</v>
      </c>
      <c r="K326" s="3">
        <v>31.5</v>
      </c>
      <c r="L326" s="4">
        <v>44770</v>
      </c>
      <c r="M326" s="4">
        <v>44768</v>
      </c>
      <c r="N326" s="5">
        <v>72</v>
      </c>
      <c r="O326" s="5">
        <v>70</v>
      </c>
      <c r="P326">
        <v>3</v>
      </c>
      <c r="Q326">
        <v>1.5</v>
      </c>
      <c r="R326">
        <v>0</v>
      </c>
      <c r="S326">
        <v>0</v>
      </c>
      <c r="T326">
        <v>0</v>
      </c>
      <c r="U326" t="s">
        <v>56</v>
      </c>
      <c r="V326" s="6">
        <v>0.72530092592592599</v>
      </c>
      <c r="W326">
        <v>34</v>
      </c>
      <c r="X326">
        <v>3</v>
      </c>
      <c r="Y326">
        <v>1027</v>
      </c>
      <c r="Z326">
        <v>23.395491</v>
      </c>
      <c r="AA326">
        <v>16.243198</v>
      </c>
      <c r="AB326">
        <v>58.029499000000001</v>
      </c>
      <c r="AC326">
        <v>17.5</v>
      </c>
      <c r="AD326">
        <f t="shared" si="11"/>
        <v>206.15189581321894</v>
      </c>
    </row>
    <row r="327" spans="1:34" x14ac:dyDescent="0.2">
      <c r="A327">
        <v>72</v>
      </c>
      <c r="B327">
        <v>600</v>
      </c>
      <c r="C327" t="str">
        <f t="shared" si="10"/>
        <v>NP-partial-600</v>
      </c>
      <c r="D327" t="s">
        <v>257</v>
      </c>
      <c r="E327" t="s">
        <v>258</v>
      </c>
      <c r="F327" t="s">
        <v>259</v>
      </c>
      <c r="G327">
        <v>5</v>
      </c>
      <c r="H327">
        <v>8</v>
      </c>
      <c r="I327" s="2">
        <v>31</v>
      </c>
      <c r="J327" s="2">
        <v>32</v>
      </c>
      <c r="K327" s="3">
        <v>31.5</v>
      </c>
      <c r="L327" s="4">
        <v>44764</v>
      </c>
      <c r="M327" s="4">
        <v>44769</v>
      </c>
      <c r="N327" s="5">
        <v>66</v>
      </c>
      <c r="O327" s="5">
        <v>71</v>
      </c>
      <c r="P327">
        <v>2.7</v>
      </c>
      <c r="Q327">
        <v>1.1000000000000001</v>
      </c>
      <c r="R327">
        <v>0</v>
      </c>
      <c r="S327">
        <v>0</v>
      </c>
      <c r="T327">
        <v>0</v>
      </c>
      <c r="U327" t="s">
        <v>57</v>
      </c>
      <c r="V327" s="6">
        <v>0.56364583333333329</v>
      </c>
      <c r="W327">
        <v>5</v>
      </c>
      <c r="X327">
        <v>8</v>
      </c>
      <c r="Y327">
        <v>600</v>
      </c>
      <c r="Z327">
        <v>22.255724000000001</v>
      </c>
      <c r="AA327">
        <v>16.064399999999999</v>
      </c>
      <c r="AB327">
        <v>58.099800000000002</v>
      </c>
      <c r="AC327">
        <v>17.5</v>
      </c>
      <c r="AD327">
        <f t="shared" si="11"/>
        <v>196.52735457946835</v>
      </c>
    </row>
    <row r="328" spans="1:34" x14ac:dyDescent="0.2">
      <c r="A328">
        <v>106</v>
      </c>
      <c r="B328">
        <v>634</v>
      </c>
      <c r="C328" t="str">
        <f t="shared" si="10"/>
        <v>NP-partial-634</v>
      </c>
      <c r="D328" t="s">
        <v>257</v>
      </c>
      <c r="E328" t="s">
        <v>258</v>
      </c>
      <c r="F328" t="s">
        <v>259</v>
      </c>
      <c r="G328">
        <v>7</v>
      </c>
      <c r="H328">
        <v>10</v>
      </c>
      <c r="I328" s="2">
        <v>32</v>
      </c>
      <c r="J328" s="2">
        <v>29</v>
      </c>
      <c r="K328" s="3">
        <v>30.5</v>
      </c>
      <c r="L328" s="4">
        <v>44766</v>
      </c>
      <c r="M328" s="4">
        <v>44768</v>
      </c>
      <c r="N328" s="5">
        <v>68</v>
      </c>
      <c r="O328" s="5">
        <v>70</v>
      </c>
      <c r="P328">
        <v>2.6</v>
      </c>
      <c r="Q328">
        <v>1.1000000000000001</v>
      </c>
      <c r="R328">
        <v>0</v>
      </c>
      <c r="S328">
        <v>0</v>
      </c>
      <c r="T328">
        <v>0</v>
      </c>
      <c r="U328" t="s">
        <v>57</v>
      </c>
      <c r="V328" s="6">
        <v>0.62979166666666664</v>
      </c>
      <c r="W328">
        <v>7</v>
      </c>
      <c r="X328">
        <v>10</v>
      </c>
      <c r="Y328">
        <v>634</v>
      </c>
      <c r="Z328">
        <v>19.571957000000001</v>
      </c>
      <c r="AA328">
        <v>14.960051</v>
      </c>
      <c r="AB328">
        <v>58.624802000000003</v>
      </c>
      <c r="AC328">
        <v>17.5</v>
      </c>
      <c r="AD328">
        <f t="shared" si="11"/>
        <v>175.1024916937568</v>
      </c>
    </row>
    <row r="329" spans="1:34" x14ac:dyDescent="0.2">
      <c r="A329">
        <v>184</v>
      </c>
      <c r="B329">
        <v>712</v>
      </c>
      <c r="C329" t="str">
        <f t="shared" si="10"/>
        <v>NP-partial-712</v>
      </c>
      <c r="D329" t="s">
        <v>257</v>
      </c>
      <c r="E329" t="s">
        <v>258</v>
      </c>
      <c r="F329" t="s">
        <v>259</v>
      </c>
      <c r="G329">
        <v>13</v>
      </c>
      <c r="H329">
        <v>8</v>
      </c>
      <c r="I329" s="2">
        <v>31</v>
      </c>
      <c r="J329" s="2">
        <v>33</v>
      </c>
      <c r="K329" s="3">
        <v>32</v>
      </c>
      <c r="L329" s="4">
        <v>44764</v>
      </c>
      <c r="M329" s="4">
        <v>44769</v>
      </c>
      <c r="N329" s="5">
        <v>66</v>
      </c>
      <c r="O329" s="5">
        <v>71</v>
      </c>
      <c r="P329">
        <v>2.7</v>
      </c>
      <c r="Q329">
        <v>1.1000000000000001</v>
      </c>
      <c r="R329">
        <v>0</v>
      </c>
      <c r="S329">
        <v>0</v>
      </c>
      <c r="T329">
        <v>0</v>
      </c>
      <c r="U329" t="s">
        <v>57</v>
      </c>
      <c r="V329" s="6">
        <v>0.57603009259259264</v>
      </c>
      <c r="W329">
        <v>13</v>
      </c>
      <c r="X329">
        <v>8</v>
      </c>
      <c r="Y329">
        <v>712</v>
      </c>
      <c r="Z329">
        <v>24.914304999999999</v>
      </c>
      <c r="AA329">
        <v>17.134533000000001</v>
      </c>
      <c r="AB329">
        <v>57.373500999999997</v>
      </c>
      <c r="AC329">
        <v>17.5</v>
      </c>
      <c r="AD329">
        <f t="shared" si="11"/>
        <v>217.19880980356172</v>
      </c>
      <c r="AH329" s="76" t="s">
        <v>88</v>
      </c>
    </row>
    <row r="330" spans="1:34" x14ac:dyDescent="0.2">
      <c r="A330">
        <v>300</v>
      </c>
      <c r="B330">
        <v>828</v>
      </c>
      <c r="C330" t="str">
        <f t="shared" si="10"/>
        <v>NP-partial-828</v>
      </c>
      <c r="D330" t="s">
        <v>257</v>
      </c>
      <c r="E330" t="s">
        <v>258</v>
      </c>
      <c r="F330" t="s">
        <v>259</v>
      </c>
      <c r="G330">
        <v>20</v>
      </c>
      <c r="H330">
        <v>12</v>
      </c>
      <c r="I330" s="2">
        <v>31</v>
      </c>
      <c r="J330" s="2">
        <v>29</v>
      </c>
      <c r="K330" s="3">
        <v>30</v>
      </c>
      <c r="L330" s="4">
        <v>44764</v>
      </c>
      <c r="M330" s="4">
        <v>44768</v>
      </c>
      <c r="N330" s="5">
        <v>66</v>
      </c>
      <c r="O330" s="5">
        <v>70</v>
      </c>
      <c r="P330">
        <v>2.8</v>
      </c>
      <c r="Q330">
        <v>1.1000000000000001</v>
      </c>
      <c r="R330">
        <v>0</v>
      </c>
      <c r="S330">
        <v>0</v>
      </c>
      <c r="T330">
        <v>0</v>
      </c>
      <c r="U330" t="s">
        <v>57</v>
      </c>
      <c r="V330" s="6">
        <v>0.68547453703703709</v>
      </c>
      <c r="W330">
        <v>20</v>
      </c>
      <c r="X330">
        <v>12</v>
      </c>
      <c r="Y330">
        <v>828</v>
      </c>
      <c r="Z330">
        <v>24.144606</v>
      </c>
      <c r="AA330">
        <v>16.68</v>
      </c>
      <c r="AB330">
        <v>57.803600000000003</v>
      </c>
      <c r="AC330">
        <v>17.5</v>
      </c>
      <c r="AD330">
        <f t="shared" si="11"/>
        <v>211.64327156825308</v>
      </c>
    </row>
    <row r="331" spans="1:34" x14ac:dyDescent="0.2">
      <c r="A331">
        <v>373</v>
      </c>
      <c r="B331">
        <v>901</v>
      </c>
      <c r="C331" t="str">
        <f t="shared" si="10"/>
        <v>NP-partial-901</v>
      </c>
      <c r="D331" t="s">
        <v>257</v>
      </c>
      <c r="E331" t="s">
        <v>258</v>
      </c>
      <c r="F331" t="s">
        <v>259</v>
      </c>
      <c r="G331">
        <v>26</v>
      </c>
      <c r="H331">
        <v>5</v>
      </c>
      <c r="I331" s="2">
        <v>32</v>
      </c>
      <c r="J331" s="2">
        <v>32</v>
      </c>
      <c r="K331" s="3">
        <v>32</v>
      </c>
      <c r="L331" s="4">
        <v>44769</v>
      </c>
      <c r="M331" s="4">
        <v>44766</v>
      </c>
      <c r="N331" s="5">
        <v>71</v>
      </c>
      <c r="O331" s="5">
        <v>68</v>
      </c>
      <c r="P331">
        <v>2.8</v>
      </c>
      <c r="Q331">
        <v>1.1000000000000001</v>
      </c>
      <c r="R331">
        <v>0</v>
      </c>
      <c r="S331">
        <v>0</v>
      </c>
      <c r="T331">
        <v>0</v>
      </c>
      <c r="U331" t="s">
        <v>57</v>
      </c>
      <c r="V331" s="6">
        <v>0.49745370370370368</v>
      </c>
      <c r="W331">
        <v>26</v>
      </c>
      <c r="X331">
        <v>5</v>
      </c>
      <c r="Y331">
        <v>901</v>
      </c>
      <c r="Z331">
        <v>24.293133000000001</v>
      </c>
      <c r="AA331">
        <v>16.740801000000001</v>
      </c>
      <c r="AB331">
        <v>57.986598999999998</v>
      </c>
      <c r="AC331">
        <v>17.5</v>
      </c>
      <c r="AD331">
        <f t="shared" si="11"/>
        <v>212.78981567597424</v>
      </c>
    </row>
    <row r="332" spans="1:34" x14ac:dyDescent="0.2">
      <c r="A332">
        <v>511</v>
      </c>
      <c r="B332">
        <v>1039</v>
      </c>
      <c r="C332" t="str">
        <f t="shared" si="10"/>
        <v>NP-partial-1039</v>
      </c>
      <c r="D332" t="s">
        <v>257</v>
      </c>
      <c r="E332" t="s">
        <v>258</v>
      </c>
      <c r="F332" t="s">
        <v>259</v>
      </c>
      <c r="G332">
        <v>34</v>
      </c>
      <c r="H332">
        <v>15</v>
      </c>
      <c r="I332" s="2">
        <v>31</v>
      </c>
      <c r="J332" s="2">
        <v>29</v>
      </c>
      <c r="K332" s="3">
        <v>30</v>
      </c>
      <c r="L332" s="4">
        <v>44769</v>
      </c>
      <c r="M332" s="4">
        <v>44764</v>
      </c>
      <c r="N332" s="5">
        <v>71</v>
      </c>
      <c r="O332" s="5">
        <v>66</v>
      </c>
      <c r="P332">
        <v>2.7</v>
      </c>
      <c r="Q332">
        <v>1</v>
      </c>
      <c r="R332">
        <v>0</v>
      </c>
      <c r="S332">
        <v>0</v>
      </c>
      <c r="T332">
        <v>0</v>
      </c>
      <c r="U332" t="s">
        <v>58</v>
      </c>
      <c r="V332" s="6">
        <v>0.68513888888888896</v>
      </c>
      <c r="W332">
        <v>34</v>
      </c>
      <c r="X332">
        <v>15</v>
      </c>
      <c r="Y332">
        <v>1039</v>
      </c>
      <c r="Z332">
        <v>24.905322000000002</v>
      </c>
      <c r="AA332">
        <v>17.877154999999998</v>
      </c>
      <c r="AB332">
        <v>56.656601000000002</v>
      </c>
      <c r="AC332">
        <v>17.5</v>
      </c>
      <c r="AD332">
        <f t="shared" si="11"/>
        <v>215.17471157861198</v>
      </c>
    </row>
    <row r="333" spans="1:34" x14ac:dyDescent="0.2">
      <c r="A333">
        <v>59</v>
      </c>
      <c r="B333">
        <v>587</v>
      </c>
      <c r="C333" t="str">
        <f t="shared" si="10"/>
        <v>NP-partial-587</v>
      </c>
      <c r="D333" t="s">
        <v>263</v>
      </c>
      <c r="E333" t="s">
        <v>264</v>
      </c>
      <c r="F333" t="s">
        <v>265</v>
      </c>
      <c r="G333">
        <v>4</v>
      </c>
      <c r="H333">
        <v>11</v>
      </c>
      <c r="I333" s="2">
        <v>31</v>
      </c>
      <c r="J333" s="2">
        <v>32</v>
      </c>
      <c r="K333" s="3">
        <v>31.5</v>
      </c>
      <c r="L333" s="4">
        <v>44761</v>
      </c>
      <c r="M333" s="4">
        <v>44764</v>
      </c>
      <c r="N333" s="5">
        <v>63</v>
      </c>
      <c r="O333" s="5">
        <v>66</v>
      </c>
      <c r="P333">
        <v>2.4</v>
      </c>
      <c r="Q333">
        <v>1.1000000000000001</v>
      </c>
      <c r="R333">
        <v>0</v>
      </c>
      <c r="S333">
        <v>0</v>
      </c>
      <c r="T333">
        <v>0</v>
      </c>
      <c r="U333" t="s">
        <v>57</v>
      </c>
      <c r="V333" s="6">
        <v>0.65520833333333328</v>
      </c>
      <c r="W333">
        <v>4</v>
      </c>
      <c r="X333">
        <v>11</v>
      </c>
      <c r="Y333">
        <v>587</v>
      </c>
      <c r="Z333">
        <v>13.452332</v>
      </c>
      <c r="AA333">
        <v>12.863516000000001</v>
      </c>
      <c r="AB333">
        <v>60.192901999999997</v>
      </c>
      <c r="AC333">
        <v>17.5</v>
      </c>
      <c r="AD333">
        <f t="shared" si="11"/>
        <v>123.31976575349539</v>
      </c>
    </row>
    <row r="334" spans="1:34" x14ac:dyDescent="0.2">
      <c r="A334">
        <v>132</v>
      </c>
      <c r="B334">
        <v>660</v>
      </c>
      <c r="C334" t="str">
        <f t="shared" si="10"/>
        <v>NP-partial-660</v>
      </c>
      <c r="D334" t="s">
        <v>263</v>
      </c>
      <c r="E334" t="s">
        <v>264</v>
      </c>
      <c r="F334" t="s">
        <v>265</v>
      </c>
      <c r="G334">
        <v>9</v>
      </c>
      <c r="H334">
        <v>4</v>
      </c>
      <c r="I334" s="2">
        <v>30</v>
      </c>
      <c r="J334" s="2">
        <v>32</v>
      </c>
      <c r="K334" s="3">
        <v>31</v>
      </c>
      <c r="L334" s="4">
        <v>44760</v>
      </c>
      <c r="M334" s="4">
        <v>44763</v>
      </c>
      <c r="N334" s="5">
        <v>62</v>
      </c>
      <c r="O334" s="5">
        <v>65</v>
      </c>
      <c r="P334">
        <v>2.5</v>
      </c>
      <c r="Q334">
        <v>1.1000000000000001</v>
      </c>
      <c r="R334">
        <v>0</v>
      </c>
      <c r="S334">
        <v>0</v>
      </c>
      <c r="T334">
        <v>0</v>
      </c>
      <c r="U334" t="s">
        <v>56</v>
      </c>
      <c r="V334" s="6">
        <v>0.73424768518518524</v>
      </c>
      <c r="W334">
        <v>9</v>
      </c>
      <c r="X334">
        <v>4</v>
      </c>
      <c r="Y334">
        <v>660</v>
      </c>
      <c r="Z334">
        <v>15.689192</v>
      </c>
      <c r="AA334">
        <v>12.795643</v>
      </c>
      <c r="AB334">
        <v>60.111697999999997</v>
      </c>
      <c r="AC334">
        <v>17.5</v>
      </c>
      <c r="AD334">
        <f t="shared" si="11"/>
        <v>143.93746314002593</v>
      </c>
    </row>
    <row r="335" spans="1:34" x14ac:dyDescent="0.2">
      <c r="A335">
        <v>201</v>
      </c>
      <c r="B335">
        <v>729</v>
      </c>
      <c r="C335" t="str">
        <f t="shared" si="10"/>
        <v>NP-partial-729</v>
      </c>
      <c r="D335" t="s">
        <v>263</v>
      </c>
      <c r="E335" t="s">
        <v>264</v>
      </c>
      <c r="F335" t="s">
        <v>265</v>
      </c>
      <c r="G335">
        <v>14</v>
      </c>
      <c r="H335">
        <v>9</v>
      </c>
      <c r="I335" s="2">
        <v>33</v>
      </c>
      <c r="J335" s="2">
        <v>31</v>
      </c>
      <c r="K335" s="3">
        <v>32</v>
      </c>
      <c r="L335" s="4">
        <v>44760</v>
      </c>
      <c r="M335" s="4">
        <v>44763</v>
      </c>
      <c r="N335" s="5">
        <v>62</v>
      </c>
      <c r="O335" s="5">
        <v>65</v>
      </c>
      <c r="P335">
        <v>2.6</v>
      </c>
      <c r="Q335">
        <v>1.1000000000000001</v>
      </c>
      <c r="R335">
        <v>0</v>
      </c>
      <c r="S335">
        <v>0</v>
      </c>
      <c r="T335">
        <v>0</v>
      </c>
      <c r="U335" t="s">
        <v>57</v>
      </c>
      <c r="V335" s="6">
        <v>0.60653935185185182</v>
      </c>
      <c r="W335">
        <v>14</v>
      </c>
      <c r="X335">
        <v>9</v>
      </c>
      <c r="Y335">
        <v>729</v>
      </c>
      <c r="Z335">
        <v>14.770709999999999</v>
      </c>
      <c r="AA335">
        <v>13.131741</v>
      </c>
      <c r="AB335">
        <v>60.187801</v>
      </c>
      <c r="AC335">
        <v>17.5</v>
      </c>
      <c r="AD335">
        <f t="shared" si="11"/>
        <v>134.98874856683457</v>
      </c>
    </row>
    <row r="336" spans="1:34" x14ac:dyDescent="0.2">
      <c r="A336">
        <v>274</v>
      </c>
      <c r="B336">
        <v>802</v>
      </c>
      <c r="C336" t="str">
        <f t="shared" si="10"/>
        <v>NP-partial-802</v>
      </c>
      <c r="D336" t="s">
        <v>263</v>
      </c>
      <c r="E336" t="s">
        <v>264</v>
      </c>
      <c r="F336" t="s">
        <v>265</v>
      </c>
      <c r="G336">
        <v>19</v>
      </c>
      <c r="H336">
        <v>2</v>
      </c>
      <c r="I336" s="2">
        <v>31</v>
      </c>
      <c r="J336" s="2">
        <v>31</v>
      </c>
      <c r="K336" s="3">
        <v>31</v>
      </c>
      <c r="L336" s="4">
        <v>44760</v>
      </c>
      <c r="M336" s="4">
        <v>44763</v>
      </c>
      <c r="N336" s="5">
        <v>62</v>
      </c>
      <c r="O336" s="5">
        <v>65</v>
      </c>
      <c r="P336">
        <v>2.6</v>
      </c>
      <c r="Q336">
        <v>1.1000000000000001</v>
      </c>
      <c r="R336">
        <v>0</v>
      </c>
      <c r="S336">
        <v>0</v>
      </c>
      <c r="T336">
        <v>0</v>
      </c>
      <c r="U336" t="s">
        <v>56</v>
      </c>
      <c r="V336" s="6">
        <v>0.693425925925926</v>
      </c>
      <c r="W336">
        <v>19</v>
      </c>
      <c r="X336">
        <v>2</v>
      </c>
      <c r="Y336">
        <v>802</v>
      </c>
      <c r="Z336">
        <v>18.549156</v>
      </c>
      <c r="AA336">
        <v>13.418708000000001</v>
      </c>
      <c r="AB336">
        <v>59.842098</v>
      </c>
      <c r="AC336">
        <v>17.5</v>
      </c>
      <c r="AD336">
        <f t="shared" si="11"/>
        <v>168.95976547534087</v>
      </c>
    </row>
    <row r="337" spans="1:34" x14ac:dyDescent="0.2">
      <c r="A337">
        <v>384</v>
      </c>
      <c r="B337">
        <v>912</v>
      </c>
      <c r="C337" t="str">
        <f t="shared" si="10"/>
        <v>NP-partial-912</v>
      </c>
      <c r="D337" t="s">
        <v>263</v>
      </c>
      <c r="E337" t="s">
        <v>264</v>
      </c>
      <c r="F337" t="s">
        <v>265</v>
      </c>
      <c r="G337">
        <v>26</v>
      </c>
      <c r="H337">
        <v>16</v>
      </c>
      <c r="I337" s="2">
        <v>27</v>
      </c>
      <c r="J337" s="2">
        <v>32</v>
      </c>
      <c r="K337" s="3">
        <v>29.5</v>
      </c>
      <c r="L337" s="4">
        <v>44764</v>
      </c>
      <c r="M337" s="4">
        <v>44762</v>
      </c>
      <c r="N337" s="5">
        <v>66</v>
      </c>
      <c r="O337" s="5">
        <v>64</v>
      </c>
      <c r="P337">
        <v>2.6</v>
      </c>
      <c r="Q337">
        <v>1.1000000000000001</v>
      </c>
      <c r="R337">
        <v>0</v>
      </c>
      <c r="S337">
        <v>0</v>
      </c>
      <c r="T337">
        <v>0</v>
      </c>
      <c r="U337" t="s">
        <v>58</v>
      </c>
      <c r="V337" s="6">
        <v>0.69783564814814814</v>
      </c>
      <c r="W337">
        <v>26</v>
      </c>
      <c r="X337">
        <v>16</v>
      </c>
      <c r="Y337">
        <v>912</v>
      </c>
      <c r="Z337">
        <v>19.567297</v>
      </c>
      <c r="AA337">
        <v>13.620549</v>
      </c>
      <c r="AB337">
        <v>59.275398000000003</v>
      </c>
      <c r="AC337">
        <v>17.5</v>
      </c>
      <c r="AD337">
        <f t="shared" si="11"/>
        <v>177.81826094034903</v>
      </c>
    </row>
    <row r="338" spans="1:34" x14ac:dyDescent="0.2">
      <c r="A338">
        <v>387</v>
      </c>
      <c r="B338">
        <v>915</v>
      </c>
      <c r="C338" t="str">
        <f t="shared" si="10"/>
        <v>NP-partial-915</v>
      </c>
      <c r="D338" t="s">
        <v>263</v>
      </c>
      <c r="E338" t="s">
        <v>264</v>
      </c>
      <c r="F338" t="s">
        <v>265</v>
      </c>
      <c r="G338">
        <v>27</v>
      </c>
      <c r="H338">
        <v>3</v>
      </c>
      <c r="I338" s="2">
        <v>32</v>
      </c>
      <c r="J338" s="2">
        <v>33</v>
      </c>
      <c r="K338" s="3">
        <v>32.5</v>
      </c>
      <c r="L338" s="4">
        <v>44764</v>
      </c>
      <c r="M338" s="4">
        <v>44761</v>
      </c>
      <c r="N338" s="5">
        <v>66</v>
      </c>
      <c r="O338" s="5">
        <v>63</v>
      </c>
      <c r="P338">
        <v>2.6</v>
      </c>
      <c r="Q338">
        <v>1.3</v>
      </c>
      <c r="R338">
        <v>0</v>
      </c>
      <c r="S338">
        <v>0</v>
      </c>
      <c r="T338">
        <v>0</v>
      </c>
      <c r="U338" t="s">
        <v>56</v>
      </c>
      <c r="V338" s="6">
        <v>0.72303240740740737</v>
      </c>
      <c r="W338">
        <v>27</v>
      </c>
      <c r="X338">
        <v>3</v>
      </c>
      <c r="Y338">
        <v>915</v>
      </c>
      <c r="Z338">
        <v>17.952555</v>
      </c>
      <c r="AA338">
        <v>13.540074000000001</v>
      </c>
      <c r="AB338">
        <v>59.574401999999999</v>
      </c>
      <c r="AC338">
        <v>17.5</v>
      </c>
      <c r="AD338">
        <f t="shared" si="11"/>
        <v>163.29624848661783</v>
      </c>
    </row>
    <row r="339" spans="1:34" x14ac:dyDescent="0.2">
      <c r="A339">
        <v>84</v>
      </c>
      <c r="B339">
        <v>612</v>
      </c>
      <c r="C339" t="str">
        <f t="shared" si="10"/>
        <v>NP-partial-612</v>
      </c>
      <c r="D339" t="s">
        <v>171</v>
      </c>
      <c r="E339" t="s">
        <v>172</v>
      </c>
      <c r="F339" t="s">
        <v>173</v>
      </c>
      <c r="G339">
        <v>6</v>
      </c>
      <c r="H339">
        <v>4</v>
      </c>
      <c r="I339" s="2">
        <v>34</v>
      </c>
      <c r="J339" s="2">
        <v>28</v>
      </c>
      <c r="K339" s="3">
        <v>31</v>
      </c>
      <c r="L339" s="4">
        <v>44760</v>
      </c>
      <c r="M339" s="4">
        <v>44763</v>
      </c>
      <c r="N339" s="5">
        <v>62</v>
      </c>
      <c r="O339" s="5">
        <v>65</v>
      </c>
      <c r="P339">
        <v>2.8</v>
      </c>
      <c r="Q339">
        <v>1.1000000000000001</v>
      </c>
      <c r="R339">
        <v>1</v>
      </c>
      <c r="S339">
        <v>0</v>
      </c>
      <c r="T339">
        <v>0</v>
      </c>
      <c r="U339" t="s">
        <v>56</v>
      </c>
      <c r="V339" s="6">
        <v>0.73310185185185184</v>
      </c>
      <c r="W339">
        <v>6</v>
      </c>
      <c r="X339">
        <v>4</v>
      </c>
      <c r="Y339">
        <v>612</v>
      </c>
      <c r="Z339">
        <v>18.673893</v>
      </c>
      <c r="AA339">
        <v>14.838699999999999</v>
      </c>
      <c r="AB339">
        <v>58.611697999999997</v>
      </c>
      <c r="AC339">
        <v>17.5</v>
      </c>
      <c r="AD339">
        <f t="shared" si="11"/>
        <v>167.30627521233089</v>
      </c>
    </row>
    <row r="340" spans="1:34" x14ac:dyDescent="0.2">
      <c r="A340">
        <v>123</v>
      </c>
      <c r="B340">
        <v>651</v>
      </c>
      <c r="C340" t="str">
        <f t="shared" si="10"/>
        <v>NP-partial-651</v>
      </c>
      <c r="D340" t="s">
        <v>171</v>
      </c>
      <c r="E340" t="s">
        <v>172</v>
      </c>
      <c r="F340" t="s">
        <v>173</v>
      </c>
      <c r="G340">
        <v>8</v>
      </c>
      <c r="H340">
        <v>11</v>
      </c>
      <c r="I340" s="2">
        <v>31</v>
      </c>
      <c r="J340" s="2">
        <v>26</v>
      </c>
      <c r="K340" s="3">
        <v>28.5</v>
      </c>
      <c r="L340" s="4">
        <v>44760</v>
      </c>
      <c r="M340" s="4">
        <v>44763</v>
      </c>
      <c r="N340" s="5">
        <v>62</v>
      </c>
      <c r="O340" s="5">
        <v>65</v>
      </c>
      <c r="P340">
        <v>2.6</v>
      </c>
      <c r="Q340">
        <v>1.3</v>
      </c>
      <c r="R340">
        <v>0</v>
      </c>
      <c r="S340">
        <v>0</v>
      </c>
      <c r="T340">
        <v>0</v>
      </c>
      <c r="U340" t="s">
        <v>57</v>
      </c>
      <c r="V340" s="6">
        <v>0.65695601851851848</v>
      </c>
      <c r="W340">
        <v>8</v>
      </c>
      <c r="X340">
        <v>11</v>
      </c>
      <c r="Y340">
        <v>651</v>
      </c>
      <c r="Z340">
        <v>16.213733999999999</v>
      </c>
      <c r="AA340">
        <v>13.852574000000001</v>
      </c>
      <c r="AB340">
        <v>59.474701000000003</v>
      </c>
      <c r="AC340">
        <v>17.5</v>
      </c>
      <c r="AD340">
        <f t="shared" si="11"/>
        <v>146.94690100172608</v>
      </c>
    </row>
    <row r="341" spans="1:34" x14ac:dyDescent="0.2">
      <c r="A341">
        <v>311</v>
      </c>
      <c r="B341">
        <v>839</v>
      </c>
      <c r="C341" t="str">
        <f t="shared" si="10"/>
        <v>NP-partial-839</v>
      </c>
      <c r="D341" t="s">
        <v>171</v>
      </c>
      <c r="E341" t="s">
        <v>172</v>
      </c>
      <c r="F341" t="s">
        <v>173</v>
      </c>
      <c r="G341">
        <v>21</v>
      </c>
      <c r="H341">
        <v>7</v>
      </c>
      <c r="I341" s="2">
        <v>28</v>
      </c>
      <c r="J341" s="2">
        <v>30</v>
      </c>
      <c r="K341" s="3">
        <v>29</v>
      </c>
      <c r="L341" s="4">
        <v>44762</v>
      </c>
      <c r="M341" s="4">
        <v>44764</v>
      </c>
      <c r="N341" s="5">
        <v>64</v>
      </c>
      <c r="O341" s="5">
        <v>66</v>
      </c>
      <c r="P341">
        <v>2.7</v>
      </c>
      <c r="Q341">
        <v>1</v>
      </c>
      <c r="R341">
        <v>0</v>
      </c>
      <c r="S341">
        <v>0</v>
      </c>
      <c r="T341">
        <v>0</v>
      </c>
      <c r="U341" t="s">
        <v>57</v>
      </c>
      <c r="V341" s="6">
        <v>0.5450694444444445</v>
      </c>
      <c r="W341">
        <v>21</v>
      </c>
      <c r="X341">
        <v>7</v>
      </c>
      <c r="Y341">
        <v>839</v>
      </c>
      <c r="Z341">
        <v>19.720106000000001</v>
      </c>
      <c r="AA341">
        <v>14.725851</v>
      </c>
      <c r="AB341">
        <v>58.962502000000001</v>
      </c>
      <c r="AC341">
        <v>17.5</v>
      </c>
      <c r="AD341">
        <f t="shared" si="11"/>
        <v>176.91380415341487</v>
      </c>
    </row>
    <row r="342" spans="1:34" x14ac:dyDescent="0.2">
      <c r="A342">
        <v>318</v>
      </c>
      <c r="B342">
        <v>846</v>
      </c>
      <c r="C342" t="str">
        <f t="shared" si="10"/>
        <v>NP-partial-846</v>
      </c>
      <c r="D342" t="s">
        <v>171</v>
      </c>
      <c r="E342" t="s">
        <v>172</v>
      </c>
      <c r="F342" t="s">
        <v>173</v>
      </c>
      <c r="G342">
        <v>21</v>
      </c>
      <c r="H342">
        <v>14</v>
      </c>
      <c r="I342" s="2">
        <v>28</v>
      </c>
      <c r="J342" s="2">
        <v>32</v>
      </c>
      <c r="K342" s="3">
        <v>30</v>
      </c>
      <c r="L342" s="4">
        <v>44762</v>
      </c>
      <c r="M342" s="4">
        <v>44764</v>
      </c>
      <c r="N342" s="5">
        <v>64</v>
      </c>
      <c r="O342" s="5">
        <v>66</v>
      </c>
      <c r="P342">
        <v>2.8</v>
      </c>
      <c r="Q342">
        <v>1.2</v>
      </c>
      <c r="R342">
        <v>0</v>
      </c>
      <c r="S342">
        <v>0</v>
      </c>
      <c r="T342">
        <v>0</v>
      </c>
      <c r="U342" t="s">
        <v>58</v>
      </c>
      <c r="V342" s="6">
        <v>0.65717592592592589</v>
      </c>
      <c r="W342">
        <v>21</v>
      </c>
      <c r="X342">
        <v>14</v>
      </c>
      <c r="Y342">
        <v>846</v>
      </c>
      <c r="Z342">
        <v>18.079360999999999</v>
      </c>
      <c r="AA342">
        <v>12.827858000000001</v>
      </c>
      <c r="AB342">
        <v>59.744700999999999</v>
      </c>
      <c r="AC342">
        <v>17.5</v>
      </c>
      <c r="AD342">
        <f t="shared" si="11"/>
        <v>165.80433318965478</v>
      </c>
    </row>
    <row r="343" spans="1:34" x14ac:dyDescent="0.2">
      <c r="A343">
        <v>376</v>
      </c>
      <c r="B343">
        <v>904</v>
      </c>
      <c r="C343" t="str">
        <f t="shared" si="10"/>
        <v>NP-partial-904</v>
      </c>
      <c r="D343" t="s">
        <v>171</v>
      </c>
      <c r="E343" t="s">
        <v>172</v>
      </c>
      <c r="F343" t="s">
        <v>173</v>
      </c>
      <c r="G343">
        <v>26</v>
      </c>
      <c r="H343">
        <v>8</v>
      </c>
      <c r="I343" s="2">
        <v>29</v>
      </c>
      <c r="J343" s="2">
        <v>30</v>
      </c>
      <c r="K343" s="3">
        <v>29.5</v>
      </c>
      <c r="L343" s="4">
        <v>44764</v>
      </c>
      <c r="M343" s="4">
        <v>44762</v>
      </c>
      <c r="N343" s="5">
        <v>66</v>
      </c>
      <c r="O343" s="5">
        <v>64</v>
      </c>
      <c r="P343">
        <v>2.6</v>
      </c>
      <c r="Q343">
        <v>1</v>
      </c>
      <c r="R343">
        <v>0</v>
      </c>
      <c r="S343">
        <v>0</v>
      </c>
      <c r="T343">
        <v>0</v>
      </c>
      <c r="U343" t="s">
        <v>57</v>
      </c>
      <c r="V343" s="6">
        <v>0.58218749999999997</v>
      </c>
      <c r="W343">
        <v>26</v>
      </c>
      <c r="X343">
        <v>8</v>
      </c>
      <c r="Y343">
        <v>904</v>
      </c>
      <c r="Z343">
        <v>21.782518</v>
      </c>
      <c r="AA343">
        <v>14.527400999999999</v>
      </c>
      <c r="AB343">
        <v>59.099800000000002</v>
      </c>
      <c r="AC343">
        <v>17.5</v>
      </c>
      <c r="AD343">
        <f t="shared" si="11"/>
        <v>195.87096980154504</v>
      </c>
    </row>
    <row r="344" spans="1:34" x14ac:dyDescent="0.2">
      <c r="A344">
        <v>461</v>
      </c>
      <c r="B344">
        <v>989</v>
      </c>
      <c r="C344" t="str">
        <f t="shared" si="10"/>
        <v>NP-partial-989</v>
      </c>
      <c r="D344" t="s">
        <v>171</v>
      </c>
      <c r="E344" t="s">
        <v>172</v>
      </c>
      <c r="F344" t="s">
        <v>173</v>
      </c>
      <c r="G344">
        <v>31</v>
      </c>
      <c r="H344">
        <v>13</v>
      </c>
      <c r="I344" s="2">
        <v>32</v>
      </c>
      <c r="J344" s="2">
        <v>35</v>
      </c>
      <c r="K344" s="3">
        <v>33.5</v>
      </c>
      <c r="L344" s="4">
        <v>44770</v>
      </c>
      <c r="M344" s="4">
        <v>44767</v>
      </c>
      <c r="N344" s="5">
        <v>72</v>
      </c>
      <c r="O344" s="5">
        <v>69</v>
      </c>
      <c r="P344">
        <v>2.9</v>
      </c>
      <c r="Q344">
        <v>1.4</v>
      </c>
      <c r="R344">
        <v>0</v>
      </c>
      <c r="S344">
        <v>0</v>
      </c>
      <c r="T344">
        <v>0</v>
      </c>
      <c r="U344" t="s">
        <v>58</v>
      </c>
      <c r="V344" s="6">
        <v>0.64430555555555558</v>
      </c>
      <c r="W344">
        <v>31</v>
      </c>
      <c r="X344">
        <v>13</v>
      </c>
      <c r="Y344">
        <v>989</v>
      </c>
      <c r="Z344">
        <v>26.222769</v>
      </c>
      <c r="AA344">
        <v>17.684087999999999</v>
      </c>
      <c r="AB344">
        <v>56.790301999999997</v>
      </c>
      <c r="AC344">
        <v>17.5</v>
      </c>
      <c r="AD344">
        <f t="shared" si="11"/>
        <v>227.08969422446151</v>
      </c>
    </row>
    <row r="345" spans="1:34" x14ac:dyDescent="0.2">
      <c r="A345">
        <v>91</v>
      </c>
      <c r="B345">
        <v>619</v>
      </c>
      <c r="C345" t="str">
        <f t="shared" si="10"/>
        <v>NP-partial-619</v>
      </c>
      <c r="D345" t="s">
        <v>239</v>
      </c>
      <c r="E345" t="s">
        <v>240</v>
      </c>
      <c r="F345" t="s">
        <v>241</v>
      </c>
      <c r="G345">
        <v>6</v>
      </c>
      <c r="H345">
        <v>11</v>
      </c>
      <c r="I345" s="2">
        <v>33</v>
      </c>
      <c r="J345" s="2">
        <v>33</v>
      </c>
      <c r="K345" s="3">
        <v>33</v>
      </c>
      <c r="L345" s="4">
        <v>44766</v>
      </c>
      <c r="M345" s="4">
        <v>44769</v>
      </c>
      <c r="N345" s="5">
        <v>68</v>
      </c>
      <c r="O345" s="5">
        <v>71</v>
      </c>
      <c r="P345">
        <v>3</v>
      </c>
      <c r="Q345">
        <v>1.3</v>
      </c>
      <c r="R345">
        <v>0</v>
      </c>
      <c r="S345">
        <v>0</v>
      </c>
      <c r="T345">
        <v>0</v>
      </c>
      <c r="U345" t="s">
        <v>57</v>
      </c>
      <c r="V345" s="6">
        <v>0.65604166666666663</v>
      </c>
      <c r="W345">
        <v>6</v>
      </c>
      <c r="X345">
        <v>11</v>
      </c>
      <c r="Y345">
        <v>619</v>
      </c>
      <c r="Z345">
        <v>17.507763000000001</v>
      </c>
      <c r="AA345">
        <v>16.844801</v>
      </c>
      <c r="AB345">
        <v>57.733001999999999</v>
      </c>
      <c r="AC345">
        <v>17.5</v>
      </c>
      <c r="AD345">
        <f t="shared" si="11"/>
        <v>153.16345284496197</v>
      </c>
    </row>
    <row r="346" spans="1:34" x14ac:dyDescent="0.2">
      <c r="A346">
        <v>163</v>
      </c>
      <c r="B346">
        <v>691</v>
      </c>
      <c r="C346" t="str">
        <f t="shared" si="10"/>
        <v>NP-partial-691</v>
      </c>
      <c r="D346" t="s">
        <v>239</v>
      </c>
      <c r="E346" t="s">
        <v>240</v>
      </c>
      <c r="F346" t="s">
        <v>241</v>
      </c>
      <c r="G346">
        <v>11</v>
      </c>
      <c r="H346">
        <v>3</v>
      </c>
      <c r="I346" s="2">
        <v>34</v>
      </c>
      <c r="J346" s="2">
        <v>32</v>
      </c>
      <c r="K346" s="3">
        <v>33</v>
      </c>
      <c r="L346" s="4">
        <v>44767</v>
      </c>
      <c r="M346" s="4">
        <v>44769</v>
      </c>
      <c r="N346" s="5">
        <v>69</v>
      </c>
      <c r="O346" s="5">
        <v>71</v>
      </c>
      <c r="P346">
        <v>3</v>
      </c>
      <c r="Q346">
        <v>1.4</v>
      </c>
      <c r="R346">
        <v>0</v>
      </c>
      <c r="S346">
        <v>0</v>
      </c>
      <c r="T346">
        <v>0</v>
      </c>
      <c r="U346" t="s">
        <v>56</v>
      </c>
      <c r="V346" s="6">
        <v>0.71766203703703713</v>
      </c>
      <c r="W346">
        <v>11</v>
      </c>
      <c r="X346">
        <v>3</v>
      </c>
      <c r="Y346">
        <v>691</v>
      </c>
      <c r="Z346">
        <v>19.793586999999999</v>
      </c>
      <c r="AA346">
        <v>16.103200999999999</v>
      </c>
      <c r="AB346">
        <v>58.086998000000001</v>
      </c>
      <c r="AC346">
        <v>17.5</v>
      </c>
      <c r="AD346">
        <f t="shared" si="11"/>
        <v>174.70485637391675</v>
      </c>
    </row>
    <row r="347" spans="1:34" x14ac:dyDescent="0.2">
      <c r="A347">
        <v>189</v>
      </c>
      <c r="B347">
        <v>717</v>
      </c>
      <c r="C347" t="str">
        <f t="shared" si="10"/>
        <v>NP-partial-717</v>
      </c>
      <c r="D347" t="s">
        <v>239</v>
      </c>
      <c r="E347" t="s">
        <v>240</v>
      </c>
      <c r="F347" t="s">
        <v>241</v>
      </c>
      <c r="G347">
        <v>13</v>
      </c>
      <c r="H347">
        <v>13</v>
      </c>
      <c r="I347" s="2">
        <v>31</v>
      </c>
      <c r="J347" s="2">
        <v>32</v>
      </c>
      <c r="K347" s="3">
        <v>31.5</v>
      </c>
      <c r="L347" s="4">
        <v>44762</v>
      </c>
      <c r="M347" s="4">
        <v>44764</v>
      </c>
      <c r="N347" s="5">
        <v>64</v>
      </c>
      <c r="O347" s="5">
        <v>66</v>
      </c>
      <c r="P347">
        <v>2.7</v>
      </c>
      <c r="Q347">
        <v>1</v>
      </c>
      <c r="R347">
        <v>0</v>
      </c>
      <c r="S347">
        <v>0</v>
      </c>
      <c r="T347">
        <v>0</v>
      </c>
      <c r="U347" t="s">
        <v>58</v>
      </c>
      <c r="V347" s="6">
        <v>0.63818287037037036</v>
      </c>
      <c r="W347">
        <v>13</v>
      </c>
      <c r="X347">
        <v>13</v>
      </c>
      <c r="Y347">
        <v>717</v>
      </c>
      <c r="Z347">
        <v>20.956247000000001</v>
      </c>
      <c r="AA347">
        <v>13.628524000000001</v>
      </c>
      <c r="AB347">
        <v>59.2911</v>
      </c>
      <c r="AC347">
        <v>17.5</v>
      </c>
      <c r="AD347">
        <f t="shared" si="11"/>
        <v>190.42279352336317</v>
      </c>
    </row>
    <row r="348" spans="1:34" x14ac:dyDescent="0.2">
      <c r="A348">
        <v>226</v>
      </c>
      <c r="B348">
        <v>754</v>
      </c>
      <c r="C348" t="str">
        <f t="shared" si="10"/>
        <v>NP-partial-754</v>
      </c>
      <c r="D348" t="s">
        <v>239</v>
      </c>
      <c r="E348" t="s">
        <v>240</v>
      </c>
      <c r="F348" t="s">
        <v>241</v>
      </c>
      <c r="G348">
        <v>16</v>
      </c>
      <c r="H348">
        <v>2</v>
      </c>
      <c r="I348" s="2">
        <v>34</v>
      </c>
      <c r="J348" s="2">
        <v>32</v>
      </c>
      <c r="K348" s="3">
        <v>33</v>
      </c>
      <c r="L348" s="4">
        <v>44767</v>
      </c>
      <c r="M348" s="4">
        <v>44770</v>
      </c>
      <c r="N348" s="5">
        <v>69</v>
      </c>
      <c r="O348" s="5">
        <v>72</v>
      </c>
      <c r="P348">
        <v>3.1</v>
      </c>
      <c r="Q348">
        <v>1.5</v>
      </c>
      <c r="R348">
        <v>1</v>
      </c>
      <c r="S348">
        <v>0</v>
      </c>
      <c r="T348">
        <v>0</v>
      </c>
      <c r="U348" t="s">
        <v>56</v>
      </c>
      <c r="V348" s="6">
        <v>0.69178240740740737</v>
      </c>
      <c r="W348">
        <v>16</v>
      </c>
      <c r="X348">
        <v>2</v>
      </c>
      <c r="Y348">
        <v>754</v>
      </c>
      <c r="Z348">
        <v>20.439354000000002</v>
      </c>
      <c r="AA348">
        <v>14.873051</v>
      </c>
      <c r="AB348">
        <v>58.706099999999999</v>
      </c>
      <c r="AC348">
        <v>17.5</v>
      </c>
      <c r="AD348">
        <f t="shared" si="11"/>
        <v>183.04982410868061</v>
      </c>
      <c r="AH348" s="76" t="s">
        <v>88</v>
      </c>
    </row>
    <row r="349" spans="1:34" x14ac:dyDescent="0.2">
      <c r="A349">
        <v>360</v>
      </c>
      <c r="B349">
        <v>888</v>
      </c>
      <c r="C349" t="str">
        <f t="shared" si="10"/>
        <v>NP-partial-888</v>
      </c>
      <c r="D349" t="s">
        <v>239</v>
      </c>
      <c r="E349" t="s">
        <v>240</v>
      </c>
      <c r="F349" t="s">
        <v>241</v>
      </c>
      <c r="G349">
        <v>25</v>
      </c>
      <c r="H349">
        <v>8</v>
      </c>
      <c r="I349" s="2">
        <v>33</v>
      </c>
      <c r="J349" s="2">
        <v>32</v>
      </c>
      <c r="K349" s="3">
        <v>32.5</v>
      </c>
      <c r="L349" s="4">
        <v>44770</v>
      </c>
      <c r="M349" s="4">
        <v>44767</v>
      </c>
      <c r="N349" s="5">
        <v>72</v>
      </c>
      <c r="O349" s="5">
        <v>69</v>
      </c>
      <c r="P349">
        <v>3</v>
      </c>
      <c r="Q349">
        <v>1.4</v>
      </c>
      <c r="R349">
        <v>0</v>
      </c>
      <c r="S349">
        <v>0</v>
      </c>
      <c r="T349">
        <v>0</v>
      </c>
      <c r="U349" t="s">
        <v>57</v>
      </c>
      <c r="V349" s="6">
        <v>0.5817592592592592</v>
      </c>
      <c r="W349">
        <v>25</v>
      </c>
      <c r="X349">
        <v>8</v>
      </c>
      <c r="Y349">
        <v>888</v>
      </c>
      <c r="Z349">
        <v>22.553526000000002</v>
      </c>
      <c r="AA349">
        <v>16.263199</v>
      </c>
      <c r="AB349">
        <v>58.070999</v>
      </c>
      <c r="AC349">
        <v>17.5</v>
      </c>
      <c r="AD349">
        <f t="shared" si="11"/>
        <v>198.68537317307042</v>
      </c>
    </row>
    <row r="350" spans="1:34" x14ac:dyDescent="0.2">
      <c r="A350">
        <v>496</v>
      </c>
      <c r="B350">
        <v>1024</v>
      </c>
      <c r="C350" t="str">
        <f t="shared" si="10"/>
        <v>NP-partial-1024</v>
      </c>
      <c r="D350" t="s">
        <v>239</v>
      </c>
      <c r="E350" t="s">
        <v>240</v>
      </c>
      <c r="F350" t="s">
        <v>241</v>
      </c>
      <c r="G350">
        <v>33</v>
      </c>
      <c r="H350">
        <v>16</v>
      </c>
      <c r="I350" s="2">
        <v>32</v>
      </c>
      <c r="J350" s="2">
        <v>34</v>
      </c>
      <c r="K350" s="3">
        <v>33</v>
      </c>
      <c r="L350" s="4">
        <v>44769</v>
      </c>
      <c r="M350" s="4">
        <v>44767</v>
      </c>
      <c r="N350" s="5">
        <v>71</v>
      </c>
      <c r="O350" s="5">
        <v>69</v>
      </c>
      <c r="P350">
        <v>3.1</v>
      </c>
      <c r="Q350">
        <v>1.3</v>
      </c>
      <c r="R350">
        <v>0</v>
      </c>
      <c r="S350">
        <v>0</v>
      </c>
      <c r="T350">
        <v>0</v>
      </c>
      <c r="U350" t="s">
        <v>58</v>
      </c>
      <c r="V350" s="6">
        <v>0.70000000000000007</v>
      </c>
      <c r="W350">
        <v>33</v>
      </c>
      <c r="X350">
        <v>16</v>
      </c>
      <c r="Y350">
        <v>1024</v>
      </c>
      <c r="Z350">
        <v>24.656601999999999</v>
      </c>
      <c r="AA350">
        <v>17.535822</v>
      </c>
      <c r="AB350">
        <v>56.948101000000001</v>
      </c>
      <c r="AC350">
        <v>17.5</v>
      </c>
      <c r="AD350">
        <f t="shared" si="11"/>
        <v>213.91125779449212</v>
      </c>
    </row>
    <row r="351" spans="1:34" x14ac:dyDescent="0.2">
      <c r="A351">
        <v>19</v>
      </c>
      <c r="B351">
        <v>547</v>
      </c>
      <c r="C351" t="str">
        <f t="shared" si="10"/>
        <v>NP-partial-547</v>
      </c>
      <c r="D351" t="s">
        <v>280</v>
      </c>
      <c r="E351" t="s">
        <v>281</v>
      </c>
      <c r="F351" t="s">
        <v>282</v>
      </c>
      <c r="G351">
        <v>2</v>
      </c>
      <c r="H351">
        <v>3</v>
      </c>
      <c r="I351" s="2">
        <v>34</v>
      </c>
      <c r="J351" s="2">
        <v>33</v>
      </c>
      <c r="K351" s="3">
        <v>33.5</v>
      </c>
      <c r="L351" s="4">
        <v>44764</v>
      </c>
      <c r="M351" s="4">
        <v>44767</v>
      </c>
      <c r="N351" s="5">
        <v>66</v>
      </c>
      <c r="O351" s="5">
        <v>69</v>
      </c>
      <c r="P351">
        <v>3.1</v>
      </c>
      <c r="Q351">
        <v>1.5</v>
      </c>
      <c r="R351">
        <v>0</v>
      </c>
      <c r="S351">
        <v>0</v>
      </c>
      <c r="T351">
        <v>0</v>
      </c>
      <c r="U351" t="s">
        <v>56</v>
      </c>
      <c r="V351" s="6">
        <v>0.71456018518518516</v>
      </c>
      <c r="W351">
        <v>2</v>
      </c>
      <c r="X351">
        <v>3</v>
      </c>
      <c r="Y351">
        <v>547</v>
      </c>
      <c r="Z351">
        <v>8.9217639999999996</v>
      </c>
      <c r="AA351">
        <v>13.255357999999999</v>
      </c>
      <c r="AB351">
        <v>59.975101000000002</v>
      </c>
      <c r="AC351">
        <v>17.5</v>
      </c>
      <c r="AD351">
        <f t="shared" si="11"/>
        <v>81.419507705954686</v>
      </c>
    </row>
    <row r="352" spans="1:34" x14ac:dyDescent="0.2">
      <c r="A352">
        <v>31</v>
      </c>
      <c r="B352">
        <v>559</v>
      </c>
      <c r="C352" t="str">
        <f t="shared" si="10"/>
        <v>NP-partial-559</v>
      </c>
      <c r="D352" t="s">
        <v>280</v>
      </c>
      <c r="E352" t="s">
        <v>281</v>
      </c>
      <c r="F352" t="s">
        <v>282</v>
      </c>
      <c r="G352">
        <v>2</v>
      </c>
      <c r="H352">
        <v>15</v>
      </c>
      <c r="I352" s="2">
        <v>34</v>
      </c>
      <c r="J352" s="2">
        <v>32</v>
      </c>
      <c r="K352" s="3">
        <v>33</v>
      </c>
      <c r="L352" s="4">
        <v>44760</v>
      </c>
      <c r="M352" s="4">
        <v>44766</v>
      </c>
      <c r="N352" s="5">
        <v>62</v>
      </c>
      <c r="O352" s="5">
        <v>68</v>
      </c>
      <c r="P352">
        <v>2.9</v>
      </c>
      <c r="Q352">
        <v>1.5</v>
      </c>
      <c r="R352">
        <v>2</v>
      </c>
      <c r="S352">
        <v>0</v>
      </c>
      <c r="T352">
        <v>0</v>
      </c>
      <c r="U352" t="s">
        <v>58</v>
      </c>
      <c r="V352" s="6">
        <v>0.67516203703703714</v>
      </c>
      <c r="W352">
        <v>2</v>
      </c>
      <c r="X352">
        <v>15</v>
      </c>
      <c r="Y352">
        <v>559</v>
      </c>
      <c r="Z352">
        <v>13.112879</v>
      </c>
      <c r="AA352">
        <v>12.550433</v>
      </c>
      <c r="AB352">
        <v>59.915000999999997</v>
      </c>
      <c r="AC352">
        <v>17.5</v>
      </c>
      <c r="AD352">
        <f t="shared" si="11"/>
        <v>120.6398529881246</v>
      </c>
    </row>
    <row r="353" spans="1:34" x14ac:dyDescent="0.2">
      <c r="A353">
        <v>198</v>
      </c>
      <c r="B353">
        <v>726</v>
      </c>
      <c r="C353" t="str">
        <f t="shared" si="10"/>
        <v>NP-partial-726</v>
      </c>
      <c r="D353" t="s">
        <v>280</v>
      </c>
      <c r="E353" t="s">
        <v>281</v>
      </c>
      <c r="F353" t="s">
        <v>282</v>
      </c>
      <c r="G353">
        <v>14</v>
      </c>
      <c r="H353">
        <v>6</v>
      </c>
      <c r="I353" s="2">
        <v>32</v>
      </c>
      <c r="J353" s="2">
        <v>33</v>
      </c>
      <c r="K353" s="3">
        <v>32.5</v>
      </c>
      <c r="L353" s="4">
        <v>44764</v>
      </c>
      <c r="M353" s="4">
        <v>44769</v>
      </c>
      <c r="N353" s="5">
        <v>66</v>
      </c>
      <c r="O353" s="5">
        <v>71</v>
      </c>
      <c r="P353">
        <v>3.1</v>
      </c>
      <c r="Q353">
        <v>1.6</v>
      </c>
      <c r="R353">
        <v>0</v>
      </c>
      <c r="S353">
        <v>0</v>
      </c>
      <c r="T353">
        <v>0</v>
      </c>
      <c r="U353" t="s">
        <v>57</v>
      </c>
      <c r="V353" s="6">
        <v>0.5159259259259259</v>
      </c>
      <c r="W353">
        <v>14</v>
      </c>
      <c r="X353">
        <v>6</v>
      </c>
      <c r="Y353">
        <v>726</v>
      </c>
      <c r="Z353">
        <v>15.094357</v>
      </c>
      <c r="AA353">
        <v>13.336247999999999</v>
      </c>
      <c r="AB353">
        <v>59.989601</v>
      </c>
      <c r="AC353">
        <v>17.5</v>
      </c>
      <c r="AD353">
        <f t="shared" si="11"/>
        <v>137.62178510654158</v>
      </c>
      <c r="AH353" s="76" t="s">
        <v>88</v>
      </c>
    </row>
    <row r="354" spans="1:34" x14ac:dyDescent="0.2">
      <c r="A354">
        <v>266</v>
      </c>
      <c r="B354">
        <v>794</v>
      </c>
      <c r="C354" t="str">
        <f t="shared" si="10"/>
        <v>NP-partial-794</v>
      </c>
      <c r="D354" t="s">
        <v>280</v>
      </c>
      <c r="E354" t="s">
        <v>281</v>
      </c>
      <c r="F354" t="s">
        <v>282</v>
      </c>
      <c r="G354">
        <v>18</v>
      </c>
      <c r="H354">
        <v>10</v>
      </c>
      <c r="I354" s="2">
        <v>31</v>
      </c>
      <c r="J354" s="2">
        <v>33</v>
      </c>
      <c r="K354" s="3">
        <v>32</v>
      </c>
      <c r="L354" s="4">
        <v>44764</v>
      </c>
      <c r="M354" s="4">
        <v>44768</v>
      </c>
      <c r="N354" s="5">
        <v>66</v>
      </c>
      <c r="O354" s="5">
        <v>70</v>
      </c>
      <c r="P354">
        <v>3</v>
      </c>
      <c r="Q354">
        <v>1.5</v>
      </c>
      <c r="R354">
        <v>0</v>
      </c>
      <c r="S354">
        <v>0</v>
      </c>
      <c r="T354">
        <v>0</v>
      </c>
      <c r="U354" t="s">
        <v>57</v>
      </c>
      <c r="V354" s="6">
        <v>0.63465277777777784</v>
      </c>
      <c r="W354">
        <v>18</v>
      </c>
      <c r="X354">
        <v>10</v>
      </c>
      <c r="Y354">
        <v>794</v>
      </c>
      <c r="Z354">
        <v>18.701307</v>
      </c>
      <c r="AA354">
        <v>13.3432</v>
      </c>
      <c r="AB354">
        <v>59.855998999999997</v>
      </c>
      <c r="AC354">
        <v>17.5</v>
      </c>
      <c r="AD354">
        <f t="shared" si="11"/>
        <v>170.49423140746734</v>
      </c>
    </row>
    <row r="355" spans="1:34" x14ac:dyDescent="0.2">
      <c r="A355">
        <v>408</v>
      </c>
      <c r="B355">
        <v>936</v>
      </c>
      <c r="C355" t="str">
        <f t="shared" si="10"/>
        <v>NP-partial-936</v>
      </c>
      <c r="D355" t="s">
        <v>280</v>
      </c>
      <c r="E355" t="s">
        <v>281</v>
      </c>
      <c r="F355" t="s">
        <v>282</v>
      </c>
      <c r="G355">
        <v>28</v>
      </c>
      <c r="H355">
        <v>8</v>
      </c>
      <c r="I355" s="2">
        <v>29</v>
      </c>
      <c r="J355" s="2">
        <v>32</v>
      </c>
      <c r="K355" s="3">
        <v>30.5</v>
      </c>
      <c r="L355" s="4">
        <v>44768</v>
      </c>
      <c r="M355" s="4">
        <v>44766</v>
      </c>
      <c r="N355" s="5">
        <v>70</v>
      </c>
      <c r="O355" s="5">
        <v>68</v>
      </c>
      <c r="P355">
        <v>3.1</v>
      </c>
      <c r="Q355">
        <v>1.6</v>
      </c>
      <c r="R355">
        <v>0</v>
      </c>
      <c r="S355">
        <v>0</v>
      </c>
      <c r="T355">
        <v>0</v>
      </c>
      <c r="U355" t="s">
        <v>57</v>
      </c>
      <c r="V355" s="6">
        <v>0.58324074074074073</v>
      </c>
      <c r="W355">
        <v>28</v>
      </c>
      <c r="X355">
        <v>8</v>
      </c>
      <c r="Y355">
        <v>936</v>
      </c>
      <c r="Z355">
        <v>21.187104999999999</v>
      </c>
      <c r="AA355">
        <v>16.750800999999999</v>
      </c>
      <c r="AB355">
        <v>57.763500000000001</v>
      </c>
      <c r="AC355">
        <v>17.5</v>
      </c>
      <c r="AD355">
        <f t="shared" si="11"/>
        <v>185.56102574013929</v>
      </c>
    </row>
    <row r="356" spans="1:34" x14ac:dyDescent="0.2">
      <c r="A356">
        <v>479</v>
      </c>
      <c r="B356">
        <v>1007</v>
      </c>
      <c r="C356" t="str">
        <f t="shared" si="10"/>
        <v>NP-partial-1007</v>
      </c>
      <c r="D356" t="s">
        <v>280</v>
      </c>
      <c r="E356" t="s">
        <v>281</v>
      </c>
      <c r="F356" t="s">
        <v>282</v>
      </c>
      <c r="G356">
        <v>32</v>
      </c>
      <c r="H356">
        <v>15</v>
      </c>
      <c r="I356" s="2">
        <v>33</v>
      </c>
      <c r="J356" s="2">
        <v>31</v>
      </c>
      <c r="K356" s="3">
        <v>32</v>
      </c>
      <c r="L356" s="4">
        <v>44768</v>
      </c>
      <c r="M356" s="4">
        <v>44764</v>
      </c>
      <c r="N356" s="5">
        <v>70</v>
      </c>
      <c r="O356" s="5">
        <v>66</v>
      </c>
      <c r="P356">
        <v>3.2</v>
      </c>
      <c r="Q356">
        <v>1.6</v>
      </c>
      <c r="R356">
        <v>0</v>
      </c>
      <c r="S356">
        <v>0</v>
      </c>
      <c r="T356">
        <v>0</v>
      </c>
      <c r="U356" t="s">
        <v>58</v>
      </c>
      <c r="V356" s="6">
        <v>0.6844675925925926</v>
      </c>
      <c r="W356">
        <v>32</v>
      </c>
      <c r="X356">
        <v>15</v>
      </c>
      <c r="Y356">
        <v>1007</v>
      </c>
      <c r="Z356">
        <v>21.824763999999998</v>
      </c>
      <c r="AA356">
        <v>13.912222999999999</v>
      </c>
      <c r="AB356">
        <v>59.007401000000002</v>
      </c>
      <c r="AC356">
        <v>17.5</v>
      </c>
      <c r="AD356">
        <f t="shared" si="11"/>
        <v>197.6633409840536</v>
      </c>
    </row>
    <row r="357" spans="1:34" x14ac:dyDescent="0.2">
      <c r="A357">
        <v>23</v>
      </c>
      <c r="B357">
        <v>551</v>
      </c>
      <c r="C357" t="str">
        <f t="shared" si="10"/>
        <v>NP-partial-551</v>
      </c>
      <c r="D357" t="s">
        <v>327</v>
      </c>
      <c r="E357" t="s">
        <v>328</v>
      </c>
      <c r="F357" t="s">
        <v>329</v>
      </c>
      <c r="G357">
        <v>2</v>
      </c>
      <c r="H357">
        <v>7</v>
      </c>
      <c r="I357" s="2">
        <v>33</v>
      </c>
      <c r="J357" s="2">
        <v>32</v>
      </c>
      <c r="K357" s="3">
        <v>32.5</v>
      </c>
      <c r="L357" s="4">
        <v>44766</v>
      </c>
      <c r="M357" s="4">
        <v>44770</v>
      </c>
      <c r="N357" s="5">
        <v>68</v>
      </c>
      <c r="O357" s="5">
        <v>72</v>
      </c>
      <c r="P357">
        <v>2.9</v>
      </c>
      <c r="Q357">
        <v>1.5</v>
      </c>
      <c r="R357">
        <v>1</v>
      </c>
      <c r="S357">
        <v>0</v>
      </c>
      <c r="T357">
        <v>0</v>
      </c>
      <c r="U357" t="s">
        <v>57</v>
      </c>
      <c r="V357" s="6">
        <v>0.53630787037037042</v>
      </c>
      <c r="W357">
        <v>2</v>
      </c>
      <c r="X357">
        <v>7</v>
      </c>
      <c r="Y357">
        <v>551</v>
      </c>
      <c r="Z357">
        <v>9.9187030000000007</v>
      </c>
      <c r="AA357">
        <v>16.782</v>
      </c>
      <c r="AB357">
        <v>57.594600999999997</v>
      </c>
      <c r="AC357">
        <v>17.5</v>
      </c>
      <c r="AD357">
        <f t="shared" si="11"/>
        <v>86.837486099804948</v>
      </c>
    </row>
    <row r="358" spans="1:34" x14ac:dyDescent="0.2">
      <c r="A358">
        <v>144</v>
      </c>
      <c r="B358">
        <v>672</v>
      </c>
      <c r="C358" t="str">
        <f t="shared" si="10"/>
        <v>NP-partial-672</v>
      </c>
      <c r="D358" t="s">
        <v>327</v>
      </c>
      <c r="E358" t="s">
        <v>328</v>
      </c>
      <c r="F358" t="s">
        <v>329</v>
      </c>
      <c r="G358">
        <v>9</v>
      </c>
      <c r="H358">
        <v>16</v>
      </c>
      <c r="I358" s="2">
        <v>33</v>
      </c>
      <c r="J358" s="2">
        <v>34</v>
      </c>
      <c r="K358" s="3">
        <v>33.5</v>
      </c>
      <c r="L358" s="4">
        <v>44764</v>
      </c>
      <c r="M358" s="4">
        <v>44770</v>
      </c>
      <c r="N358" s="5">
        <v>66</v>
      </c>
      <c r="O358" s="5">
        <v>72</v>
      </c>
      <c r="P358">
        <v>2.8</v>
      </c>
      <c r="Q358">
        <v>1.5</v>
      </c>
      <c r="R358">
        <v>3</v>
      </c>
      <c r="S358">
        <v>0</v>
      </c>
      <c r="T358">
        <v>0</v>
      </c>
      <c r="U358" t="s">
        <v>58</v>
      </c>
      <c r="V358" s="6">
        <v>0.69285879629629632</v>
      </c>
      <c r="W358">
        <v>9</v>
      </c>
      <c r="X358">
        <v>16</v>
      </c>
      <c r="Y358">
        <v>672</v>
      </c>
      <c r="Z358">
        <v>6.82951</v>
      </c>
      <c r="AA358">
        <v>15.993999000000001</v>
      </c>
      <c r="AB358">
        <v>57.760002</v>
      </c>
      <c r="AC358">
        <v>17.5</v>
      </c>
      <c r="AD358">
        <f t="shared" si="11"/>
        <v>60.358013594075722</v>
      </c>
    </row>
    <row r="359" spans="1:34" x14ac:dyDescent="0.2">
      <c r="A359">
        <v>218</v>
      </c>
      <c r="B359">
        <v>746</v>
      </c>
      <c r="C359" t="str">
        <f t="shared" si="10"/>
        <v>NP-partial-746</v>
      </c>
      <c r="D359" t="s">
        <v>327</v>
      </c>
      <c r="E359" t="s">
        <v>328</v>
      </c>
      <c r="F359" t="s">
        <v>329</v>
      </c>
      <c r="G359">
        <v>15</v>
      </c>
      <c r="H359">
        <v>10</v>
      </c>
      <c r="I359" s="2">
        <v>32</v>
      </c>
      <c r="J359" s="2">
        <v>32</v>
      </c>
      <c r="K359" s="3">
        <v>32</v>
      </c>
      <c r="L359" s="4">
        <v>44766</v>
      </c>
      <c r="M359" s="4">
        <v>44771</v>
      </c>
      <c r="N359" s="5">
        <v>68</v>
      </c>
      <c r="O359" s="5">
        <v>73</v>
      </c>
      <c r="P359">
        <v>3</v>
      </c>
      <c r="Q359">
        <v>1.5</v>
      </c>
      <c r="R359">
        <v>0</v>
      </c>
      <c r="S359">
        <v>0</v>
      </c>
      <c r="T359">
        <v>0</v>
      </c>
      <c r="U359" t="s">
        <v>57</v>
      </c>
      <c r="V359" s="6">
        <v>0.63353009259259252</v>
      </c>
      <c r="W359">
        <v>15</v>
      </c>
      <c r="X359">
        <v>10</v>
      </c>
      <c r="Y359">
        <v>746</v>
      </c>
      <c r="Z359">
        <v>8.9735130000000005</v>
      </c>
      <c r="AA359">
        <v>17.014803000000001</v>
      </c>
      <c r="AB359">
        <v>57.551399000000004</v>
      </c>
      <c r="AC359">
        <v>17.5</v>
      </c>
      <c r="AD359">
        <f t="shared" si="11"/>
        <v>78.342640967111166</v>
      </c>
    </row>
    <row r="360" spans="1:34" x14ac:dyDescent="0.2">
      <c r="A360">
        <v>276</v>
      </c>
      <c r="B360">
        <v>804</v>
      </c>
      <c r="C360" t="str">
        <f t="shared" si="10"/>
        <v>NP-partial-804</v>
      </c>
      <c r="D360" t="s">
        <v>327</v>
      </c>
      <c r="E360" t="s">
        <v>328</v>
      </c>
      <c r="F360" t="s">
        <v>329</v>
      </c>
      <c r="G360">
        <v>19</v>
      </c>
      <c r="H360">
        <v>4</v>
      </c>
      <c r="I360" s="2">
        <v>33</v>
      </c>
      <c r="J360" s="2">
        <v>31</v>
      </c>
      <c r="K360" s="3">
        <v>32</v>
      </c>
      <c r="L360" s="4">
        <v>44766</v>
      </c>
      <c r="M360" s="4">
        <v>44766</v>
      </c>
      <c r="N360" s="5">
        <v>68</v>
      </c>
      <c r="O360" s="5">
        <v>68</v>
      </c>
      <c r="P360">
        <v>3</v>
      </c>
      <c r="Q360">
        <v>1.6</v>
      </c>
      <c r="R360">
        <v>0</v>
      </c>
      <c r="S360">
        <v>0</v>
      </c>
      <c r="T360">
        <v>0</v>
      </c>
      <c r="U360" t="s">
        <v>56</v>
      </c>
      <c r="V360" s="6">
        <v>0.73762731481481481</v>
      </c>
      <c r="W360">
        <v>19</v>
      </c>
      <c r="X360">
        <v>4</v>
      </c>
      <c r="Y360">
        <v>804</v>
      </c>
      <c r="Z360">
        <v>15.167038</v>
      </c>
      <c r="AA360">
        <v>16.158799999999999</v>
      </c>
      <c r="AB360">
        <v>57.9758</v>
      </c>
      <c r="AC360">
        <v>17.5</v>
      </c>
      <c r="AD360">
        <f t="shared" si="11"/>
        <v>133.78066259361316</v>
      </c>
      <c r="AH360" s="76" t="s">
        <v>88</v>
      </c>
    </row>
    <row r="361" spans="1:34" x14ac:dyDescent="0.2">
      <c r="A361">
        <v>451</v>
      </c>
      <c r="B361">
        <v>979</v>
      </c>
      <c r="C361" t="str">
        <f t="shared" si="10"/>
        <v>NP-partial-979</v>
      </c>
      <c r="D361" t="s">
        <v>327</v>
      </c>
      <c r="E361" t="s">
        <v>328</v>
      </c>
      <c r="F361" t="s">
        <v>329</v>
      </c>
      <c r="G361">
        <v>31</v>
      </c>
      <c r="H361">
        <v>3</v>
      </c>
      <c r="I361" s="2">
        <v>33</v>
      </c>
      <c r="J361" s="2">
        <v>33</v>
      </c>
      <c r="K361" s="3">
        <v>33</v>
      </c>
      <c r="L361" s="4">
        <v>44771</v>
      </c>
      <c r="M361" s="4">
        <v>44769</v>
      </c>
      <c r="N361" s="5">
        <v>73</v>
      </c>
      <c r="O361" s="5">
        <v>71</v>
      </c>
      <c r="P361">
        <v>3</v>
      </c>
      <c r="Q361">
        <v>1.4</v>
      </c>
      <c r="R361">
        <v>0</v>
      </c>
      <c r="S361">
        <v>0</v>
      </c>
      <c r="T361">
        <v>0</v>
      </c>
      <c r="U361" t="s">
        <v>56</v>
      </c>
      <c r="V361" s="6">
        <v>0.72436342592592595</v>
      </c>
      <c r="W361">
        <v>31</v>
      </c>
      <c r="X361">
        <v>3</v>
      </c>
      <c r="Y361">
        <v>979</v>
      </c>
      <c r="Z361">
        <v>12.778563999999999</v>
      </c>
      <c r="AA361">
        <v>16.6724</v>
      </c>
      <c r="AB361">
        <v>57.704399000000002</v>
      </c>
      <c r="AC361">
        <v>17.5</v>
      </c>
      <c r="AD361">
        <f t="shared" si="11"/>
        <v>112.02269279148022</v>
      </c>
    </row>
    <row r="362" spans="1:34" x14ac:dyDescent="0.2">
      <c r="A362">
        <v>476</v>
      </c>
      <c r="B362">
        <v>1004</v>
      </c>
      <c r="C362" t="str">
        <f t="shared" si="10"/>
        <v>NP-partial-1004</v>
      </c>
      <c r="D362" t="s">
        <v>327</v>
      </c>
      <c r="E362" t="s">
        <v>328</v>
      </c>
      <c r="F362" t="s">
        <v>329</v>
      </c>
      <c r="G362">
        <v>32</v>
      </c>
      <c r="H362">
        <v>12</v>
      </c>
      <c r="I362" s="2">
        <v>33</v>
      </c>
      <c r="J362" s="2">
        <v>33</v>
      </c>
      <c r="K362" s="3">
        <v>33</v>
      </c>
      <c r="L362" s="4">
        <v>44770</v>
      </c>
      <c r="M362" s="4">
        <v>44768</v>
      </c>
      <c r="N362" s="5">
        <v>72</v>
      </c>
      <c r="O362" s="5">
        <v>70</v>
      </c>
      <c r="P362">
        <v>3</v>
      </c>
      <c r="Q362">
        <v>1.5</v>
      </c>
      <c r="R362">
        <v>0</v>
      </c>
      <c r="S362">
        <v>0</v>
      </c>
      <c r="T362">
        <v>0</v>
      </c>
      <c r="U362" t="s">
        <v>57</v>
      </c>
      <c r="V362" s="6">
        <v>0.69057870370370367</v>
      </c>
      <c r="W362">
        <v>32</v>
      </c>
      <c r="X362">
        <v>12</v>
      </c>
      <c r="Y362">
        <v>1004</v>
      </c>
      <c r="Z362">
        <v>14.099157</v>
      </c>
      <c r="AA362">
        <v>16.669201000000001</v>
      </c>
      <c r="AB362">
        <v>57.750500000000002</v>
      </c>
      <c r="AC362">
        <v>17.5</v>
      </c>
      <c r="AD362">
        <f t="shared" si="11"/>
        <v>123.60435557461044</v>
      </c>
    </row>
    <row r="363" spans="1:34" x14ac:dyDescent="0.2">
      <c r="A363">
        <v>5</v>
      </c>
      <c r="B363">
        <v>533</v>
      </c>
      <c r="C363" t="str">
        <f t="shared" si="10"/>
        <v>NP-partial-533</v>
      </c>
      <c r="D363" t="s">
        <v>254</v>
      </c>
      <c r="E363" t="s">
        <v>255</v>
      </c>
      <c r="F363" t="s">
        <v>256</v>
      </c>
      <c r="G363">
        <v>1</v>
      </c>
      <c r="H363">
        <v>5</v>
      </c>
      <c r="I363" s="2">
        <v>32</v>
      </c>
      <c r="J363" s="2">
        <v>32</v>
      </c>
      <c r="K363" s="3">
        <v>32</v>
      </c>
      <c r="L363" s="4">
        <v>44766</v>
      </c>
      <c r="M363" s="4">
        <v>44769</v>
      </c>
      <c r="N363" s="5">
        <v>68</v>
      </c>
      <c r="O363" s="5">
        <v>71</v>
      </c>
      <c r="P363">
        <v>2.8</v>
      </c>
      <c r="Q363">
        <v>1.3</v>
      </c>
      <c r="R363">
        <v>1</v>
      </c>
      <c r="S363">
        <v>0</v>
      </c>
      <c r="T363">
        <v>0</v>
      </c>
      <c r="U363" t="s">
        <v>57</v>
      </c>
      <c r="V363" s="6">
        <v>0.48562499999999997</v>
      </c>
      <c r="W363">
        <v>1</v>
      </c>
      <c r="X363">
        <v>5</v>
      </c>
      <c r="Y363">
        <v>533</v>
      </c>
      <c r="Z363">
        <v>6.0869010000000001</v>
      </c>
      <c r="AA363">
        <v>15.044</v>
      </c>
      <c r="AB363">
        <v>58.918700999999999</v>
      </c>
      <c r="AC363">
        <v>17.5</v>
      </c>
      <c r="AD363">
        <f t="shared" si="11"/>
        <v>54.403316615547297</v>
      </c>
    </row>
    <row r="364" spans="1:34" x14ac:dyDescent="0.2">
      <c r="A364">
        <v>10</v>
      </c>
      <c r="B364">
        <v>538</v>
      </c>
      <c r="C364" t="str">
        <f t="shared" si="10"/>
        <v>NP-partial-538</v>
      </c>
      <c r="D364" t="s">
        <v>254</v>
      </c>
      <c r="E364" t="s">
        <v>255</v>
      </c>
      <c r="F364" t="s">
        <v>256</v>
      </c>
      <c r="G364">
        <v>1</v>
      </c>
      <c r="H364">
        <v>10</v>
      </c>
      <c r="I364" s="2">
        <v>34</v>
      </c>
      <c r="J364" s="2">
        <v>34</v>
      </c>
      <c r="K364" s="3">
        <v>34</v>
      </c>
      <c r="L364" s="4">
        <v>44766</v>
      </c>
      <c r="M364" s="4">
        <v>44770</v>
      </c>
      <c r="N364" s="5">
        <v>68</v>
      </c>
      <c r="O364" s="5">
        <v>72</v>
      </c>
      <c r="P364">
        <v>3</v>
      </c>
      <c r="Q364">
        <v>1.4</v>
      </c>
      <c r="R364">
        <v>0</v>
      </c>
      <c r="S364">
        <v>0</v>
      </c>
      <c r="T364">
        <v>0</v>
      </c>
      <c r="U364" t="s">
        <v>57</v>
      </c>
      <c r="V364" s="6">
        <v>0.62750000000000006</v>
      </c>
      <c r="W364">
        <v>1</v>
      </c>
      <c r="X364">
        <v>10</v>
      </c>
      <c r="Y364">
        <v>538</v>
      </c>
      <c r="Z364">
        <v>11.337286000000001</v>
      </c>
      <c r="AA364">
        <v>15.552801000000001</v>
      </c>
      <c r="AB364">
        <v>58.332802000000001</v>
      </c>
      <c r="AC364">
        <v>17.5</v>
      </c>
      <c r="AD364">
        <f t="shared" si="11"/>
        <v>100.72318117536764</v>
      </c>
    </row>
    <row r="365" spans="1:34" x14ac:dyDescent="0.2">
      <c r="A365">
        <v>180</v>
      </c>
      <c r="B365">
        <v>708</v>
      </c>
      <c r="C365" t="str">
        <f t="shared" si="10"/>
        <v>NP-partial-708</v>
      </c>
      <c r="D365" t="s">
        <v>254</v>
      </c>
      <c r="E365" t="s">
        <v>255</v>
      </c>
      <c r="F365" t="s">
        <v>256</v>
      </c>
      <c r="G365">
        <v>13</v>
      </c>
      <c r="H365">
        <v>4</v>
      </c>
      <c r="I365" s="2">
        <v>34</v>
      </c>
      <c r="J365" s="2">
        <v>33</v>
      </c>
      <c r="K365" s="3">
        <v>33.5</v>
      </c>
      <c r="L365" s="4">
        <v>44767</v>
      </c>
      <c r="M365" s="4">
        <v>44770</v>
      </c>
      <c r="N365" s="5">
        <v>69</v>
      </c>
      <c r="O365" s="5">
        <v>72</v>
      </c>
      <c r="P365">
        <v>3</v>
      </c>
      <c r="Q365">
        <v>1.4</v>
      </c>
      <c r="R365">
        <v>0</v>
      </c>
      <c r="S365">
        <v>0</v>
      </c>
      <c r="T365">
        <v>0</v>
      </c>
      <c r="U365" t="s">
        <v>56</v>
      </c>
      <c r="V365" s="6">
        <v>0.73567129629629635</v>
      </c>
      <c r="W365">
        <v>13</v>
      </c>
      <c r="X365">
        <v>4</v>
      </c>
      <c r="Y365">
        <v>708</v>
      </c>
      <c r="Z365">
        <v>9.8672830000000005</v>
      </c>
      <c r="AA365">
        <v>15.6996</v>
      </c>
      <c r="AB365">
        <v>58.296700000000001</v>
      </c>
      <c r="AC365">
        <v>17.5</v>
      </c>
      <c r="AD365">
        <f t="shared" si="11"/>
        <v>87.51093049173528</v>
      </c>
      <c r="AH365" s="76" t="s">
        <v>88</v>
      </c>
    </row>
    <row r="366" spans="1:34" x14ac:dyDescent="0.2">
      <c r="A366">
        <v>286</v>
      </c>
      <c r="B366">
        <v>814</v>
      </c>
      <c r="C366" t="str">
        <f t="shared" si="10"/>
        <v>NP-partial-814</v>
      </c>
      <c r="D366" t="s">
        <v>254</v>
      </c>
      <c r="E366" t="s">
        <v>255</v>
      </c>
      <c r="F366" t="s">
        <v>256</v>
      </c>
      <c r="G366">
        <v>19</v>
      </c>
      <c r="H366">
        <v>14</v>
      </c>
      <c r="I366" s="2">
        <v>29</v>
      </c>
      <c r="J366" s="2">
        <v>30</v>
      </c>
      <c r="K366" s="3">
        <v>29.5</v>
      </c>
      <c r="L366" s="4">
        <v>44764</v>
      </c>
      <c r="M366" s="4">
        <v>44769</v>
      </c>
      <c r="N366" s="5">
        <v>66</v>
      </c>
      <c r="O366" s="5">
        <v>71</v>
      </c>
      <c r="P366">
        <v>2.7</v>
      </c>
      <c r="Q366">
        <v>1.2</v>
      </c>
      <c r="R366">
        <v>1</v>
      </c>
      <c r="S366">
        <v>0</v>
      </c>
      <c r="T366">
        <v>0</v>
      </c>
      <c r="U366" t="s">
        <v>58</v>
      </c>
      <c r="V366" s="6">
        <v>0.6565509259259259</v>
      </c>
      <c r="W366">
        <v>19</v>
      </c>
      <c r="X366">
        <v>14</v>
      </c>
      <c r="Y366">
        <v>814</v>
      </c>
      <c r="Z366">
        <v>18.722805000000001</v>
      </c>
      <c r="AA366">
        <v>12.31744</v>
      </c>
      <c r="AB366">
        <v>60.222800999999997</v>
      </c>
      <c r="AC366">
        <v>17.5</v>
      </c>
      <c r="AD366">
        <f t="shared" si="11"/>
        <v>172.71068922673987</v>
      </c>
    </row>
    <row r="367" spans="1:34" x14ac:dyDescent="0.2">
      <c r="A367">
        <v>427</v>
      </c>
      <c r="B367">
        <v>955</v>
      </c>
      <c r="C367" t="str">
        <f t="shared" si="10"/>
        <v>NP-partial-955</v>
      </c>
      <c r="D367" t="s">
        <v>254</v>
      </c>
      <c r="E367" t="s">
        <v>255</v>
      </c>
      <c r="F367" t="s">
        <v>256</v>
      </c>
      <c r="G367">
        <v>29</v>
      </c>
      <c r="H367">
        <v>11</v>
      </c>
      <c r="I367" s="2">
        <v>32</v>
      </c>
      <c r="J367" s="2">
        <v>34</v>
      </c>
      <c r="K367" s="3">
        <v>33</v>
      </c>
      <c r="L367" s="4">
        <v>44774</v>
      </c>
      <c r="M367" s="4">
        <v>44770</v>
      </c>
      <c r="N367" s="5">
        <v>76</v>
      </c>
      <c r="O367" s="5">
        <v>72</v>
      </c>
      <c r="P367">
        <v>3</v>
      </c>
      <c r="Q367">
        <v>1.4</v>
      </c>
      <c r="R367">
        <v>4</v>
      </c>
      <c r="S367">
        <v>0</v>
      </c>
      <c r="T367">
        <v>0</v>
      </c>
      <c r="U367" t="s">
        <v>57</v>
      </c>
      <c r="V367" s="6">
        <v>0.66623842592592586</v>
      </c>
      <c r="W367">
        <v>29</v>
      </c>
      <c r="X367">
        <v>11</v>
      </c>
      <c r="Y367">
        <v>955</v>
      </c>
      <c r="Z367">
        <v>14.024426</v>
      </c>
      <c r="AA367">
        <v>14.835375000000001</v>
      </c>
      <c r="AB367">
        <v>59.071097999999999</v>
      </c>
      <c r="AC367">
        <v>17.5</v>
      </c>
      <c r="AD367">
        <f t="shared" si="11"/>
        <v>125.65489621551428</v>
      </c>
    </row>
    <row r="368" spans="1:34" x14ac:dyDescent="0.2">
      <c r="A368">
        <v>437</v>
      </c>
      <c r="B368">
        <v>965</v>
      </c>
      <c r="C368" t="str">
        <f t="shared" si="10"/>
        <v>NP-partial-965</v>
      </c>
      <c r="D368" t="s">
        <v>254</v>
      </c>
      <c r="E368" t="s">
        <v>255</v>
      </c>
      <c r="F368" t="s">
        <v>256</v>
      </c>
      <c r="G368">
        <v>30</v>
      </c>
      <c r="H368">
        <v>5</v>
      </c>
      <c r="I368" s="2">
        <v>33</v>
      </c>
      <c r="J368" s="2">
        <v>32</v>
      </c>
      <c r="K368" s="3">
        <v>32.5</v>
      </c>
      <c r="L368" s="4">
        <v>44770</v>
      </c>
      <c r="M368" s="4">
        <v>44770</v>
      </c>
      <c r="N368" s="5">
        <v>72</v>
      </c>
      <c r="O368" s="5">
        <v>72</v>
      </c>
      <c r="P368">
        <v>3</v>
      </c>
      <c r="Q368">
        <v>1.5</v>
      </c>
      <c r="R368">
        <v>1</v>
      </c>
      <c r="S368">
        <v>0</v>
      </c>
      <c r="T368">
        <v>0</v>
      </c>
      <c r="U368" t="s">
        <v>57</v>
      </c>
      <c r="V368" s="6">
        <v>0.49915509259259255</v>
      </c>
      <c r="W368">
        <v>30</v>
      </c>
      <c r="X368">
        <v>5</v>
      </c>
      <c r="Y368">
        <v>965</v>
      </c>
      <c r="Z368">
        <v>13.103394</v>
      </c>
      <c r="AA368">
        <v>14.9916</v>
      </c>
      <c r="AB368">
        <v>58.966701999999998</v>
      </c>
      <c r="AC368">
        <v>17.5</v>
      </c>
      <c r="AD368">
        <f t="shared" si="11"/>
        <v>117.18734744276821</v>
      </c>
    </row>
    <row r="369" spans="1:34" x14ac:dyDescent="0.2">
      <c r="A369">
        <v>12</v>
      </c>
      <c r="B369">
        <v>540</v>
      </c>
      <c r="C369" t="str">
        <f t="shared" si="10"/>
        <v>NP-partial-540</v>
      </c>
      <c r="D369" t="s">
        <v>159</v>
      </c>
      <c r="E369" t="s">
        <v>160</v>
      </c>
      <c r="F369" t="s">
        <v>161</v>
      </c>
      <c r="G369">
        <v>1</v>
      </c>
      <c r="H369">
        <v>12</v>
      </c>
      <c r="I369" s="2">
        <v>30</v>
      </c>
      <c r="J369" s="2">
        <v>31</v>
      </c>
      <c r="K369" s="3">
        <v>30.5</v>
      </c>
      <c r="L369" s="4">
        <v>44764</v>
      </c>
      <c r="M369" s="4">
        <v>44766</v>
      </c>
      <c r="N369" s="5">
        <v>66</v>
      </c>
      <c r="O369" s="5">
        <v>68</v>
      </c>
      <c r="P369">
        <v>3</v>
      </c>
      <c r="Q369">
        <v>1.3</v>
      </c>
      <c r="R369">
        <v>0</v>
      </c>
      <c r="S369">
        <v>0</v>
      </c>
      <c r="T369">
        <v>0</v>
      </c>
      <c r="U369" t="s">
        <v>57</v>
      </c>
      <c r="V369" s="6">
        <v>0.67736111111111119</v>
      </c>
      <c r="W369">
        <v>1</v>
      </c>
      <c r="X369">
        <v>12</v>
      </c>
      <c r="Y369">
        <v>540</v>
      </c>
      <c r="Z369">
        <v>17.606749000000001</v>
      </c>
      <c r="AA369">
        <v>12.526192</v>
      </c>
      <c r="AB369">
        <v>60.180801000000002</v>
      </c>
      <c r="AC369">
        <v>17.5</v>
      </c>
      <c r="AD369">
        <f t="shared" si="11"/>
        <v>162.02882709686071</v>
      </c>
    </row>
    <row r="370" spans="1:34" x14ac:dyDescent="0.2">
      <c r="A370">
        <v>50</v>
      </c>
      <c r="B370">
        <v>578</v>
      </c>
      <c r="C370" t="str">
        <f t="shared" si="10"/>
        <v>NP-partial-578</v>
      </c>
      <c r="D370" t="s">
        <v>159</v>
      </c>
      <c r="E370" t="s">
        <v>160</v>
      </c>
      <c r="F370" t="s">
        <v>161</v>
      </c>
      <c r="G370">
        <v>4</v>
      </c>
      <c r="H370">
        <v>2</v>
      </c>
      <c r="I370" s="2">
        <v>31</v>
      </c>
      <c r="J370" s="2">
        <v>32</v>
      </c>
      <c r="K370" s="3">
        <v>31.5</v>
      </c>
      <c r="L370" s="4">
        <v>44765</v>
      </c>
      <c r="M370" s="4">
        <v>44767</v>
      </c>
      <c r="N370" s="5">
        <v>67</v>
      </c>
      <c r="O370" s="5">
        <v>69</v>
      </c>
      <c r="P370">
        <v>2.9</v>
      </c>
      <c r="Q370">
        <v>1.3</v>
      </c>
      <c r="R370">
        <v>0</v>
      </c>
      <c r="S370">
        <v>0</v>
      </c>
      <c r="T370">
        <v>0</v>
      </c>
      <c r="U370" t="s">
        <v>56</v>
      </c>
      <c r="V370" s="6">
        <v>0.68640046296296298</v>
      </c>
      <c r="W370">
        <v>4</v>
      </c>
      <c r="X370">
        <v>2</v>
      </c>
      <c r="Y370">
        <v>578</v>
      </c>
      <c r="Z370">
        <v>16.684151</v>
      </c>
      <c r="AA370">
        <v>12.386766</v>
      </c>
      <c r="AB370">
        <v>60.543098000000001</v>
      </c>
      <c r="AC370">
        <v>17.5</v>
      </c>
      <c r="AD370">
        <f t="shared" si="11"/>
        <v>153.78320410941382</v>
      </c>
    </row>
    <row r="371" spans="1:34" x14ac:dyDescent="0.2">
      <c r="A371">
        <v>211</v>
      </c>
      <c r="B371">
        <v>739</v>
      </c>
      <c r="C371" t="str">
        <f t="shared" si="10"/>
        <v>NP-partial-739</v>
      </c>
      <c r="D371" t="s">
        <v>159</v>
      </c>
      <c r="E371" t="s">
        <v>160</v>
      </c>
      <c r="F371" t="s">
        <v>161</v>
      </c>
      <c r="G371">
        <v>15</v>
      </c>
      <c r="H371">
        <v>3</v>
      </c>
      <c r="I371" s="2">
        <v>34</v>
      </c>
      <c r="J371" s="2">
        <v>32</v>
      </c>
      <c r="K371" s="3">
        <v>33</v>
      </c>
      <c r="L371" s="4">
        <v>44761</v>
      </c>
      <c r="M371" s="4">
        <v>44763</v>
      </c>
      <c r="N371" s="5">
        <v>63</v>
      </c>
      <c r="O371" s="5">
        <v>65</v>
      </c>
      <c r="P371">
        <v>2.8</v>
      </c>
      <c r="Q371">
        <v>1.2</v>
      </c>
      <c r="R371">
        <v>0</v>
      </c>
      <c r="S371">
        <v>0</v>
      </c>
      <c r="T371">
        <v>0</v>
      </c>
      <c r="U371" t="s">
        <v>56</v>
      </c>
      <c r="V371" s="6">
        <v>0.71899305555555548</v>
      </c>
      <c r="W371">
        <v>15</v>
      </c>
      <c r="X371">
        <v>3</v>
      </c>
      <c r="Y371">
        <v>739</v>
      </c>
      <c r="Z371">
        <v>19.24502</v>
      </c>
      <c r="AA371">
        <v>13.503615999999999</v>
      </c>
      <c r="AB371">
        <v>59.695498999999998</v>
      </c>
      <c r="AC371">
        <v>17.5</v>
      </c>
      <c r="AD371">
        <f t="shared" si="11"/>
        <v>175.12631160182235</v>
      </c>
      <c r="AH371" s="76" t="s">
        <v>88</v>
      </c>
    </row>
    <row r="372" spans="1:34" x14ac:dyDescent="0.2">
      <c r="A372">
        <v>335</v>
      </c>
      <c r="B372">
        <v>863</v>
      </c>
      <c r="C372" t="str">
        <f t="shared" si="10"/>
        <v>NP-partial-863</v>
      </c>
      <c r="D372" t="s">
        <v>159</v>
      </c>
      <c r="E372" t="s">
        <v>160</v>
      </c>
      <c r="F372" t="s">
        <v>161</v>
      </c>
      <c r="G372">
        <v>22</v>
      </c>
      <c r="H372">
        <v>15</v>
      </c>
      <c r="I372" s="2">
        <v>33</v>
      </c>
      <c r="J372" s="2">
        <v>32</v>
      </c>
      <c r="K372" s="3">
        <v>32.5</v>
      </c>
      <c r="L372" s="4">
        <v>44763</v>
      </c>
      <c r="M372" s="4">
        <v>44768</v>
      </c>
      <c r="N372" s="5">
        <v>65</v>
      </c>
      <c r="O372" s="5">
        <v>70</v>
      </c>
      <c r="P372">
        <v>3</v>
      </c>
      <c r="Q372">
        <v>1.4</v>
      </c>
      <c r="R372">
        <v>0</v>
      </c>
      <c r="S372">
        <v>0</v>
      </c>
      <c r="T372">
        <v>0</v>
      </c>
      <c r="U372" t="s">
        <v>58</v>
      </c>
      <c r="V372" s="6">
        <v>0.68120370370370376</v>
      </c>
      <c r="W372">
        <v>22</v>
      </c>
      <c r="X372">
        <v>15</v>
      </c>
      <c r="Y372">
        <v>863</v>
      </c>
      <c r="Z372">
        <v>22.691412</v>
      </c>
      <c r="AA372">
        <v>13.463099</v>
      </c>
      <c r="AB372">
        <v>59.216498999999999</v>
      </c>
      <c r="AC372">
        <v>17.5</v>
      </c>
      <c r="AD372">
        <f t="shared" si="11"/>
        <v>206.58459915101045</v>
      </c>
    </row>
    <row r="373" spans="1:34" x14ac:dyDescent="0.2">
      <c r="A373">
        <v>372</v>
      </c>
      <c r="B373">
        <v>900</v>
      </c>
      <c r="C373" t="str">
        <f t="shared" si="10"/>
        <v>NP-partial-900</v>
      </c>
      <c r="D373" t="s">
        <v>159</v>
      </c>
      <c r="E373" t="s">
        <v>160</v>
      </c>
      <c r="F373" t="s">
        <v>161</v>
      </c>
      <c r="G373">
        <v>26</v>
      </c>
      <c r="H373">
        <v>4</v>
      </c>
      <c r="I373" s="2">
        <v>30</v>
      </c>
      <c r="J373" s="2">
        <v>31</v>
      </c>
      <c r="K373" s="3">
        <v>30.5</v>
      </c>
      <c r="L373" s="4">
        <v>44768</v>
      </c>
      <c r="M373" s="4">
        <v>44765</v>
      </c>
      <c r="N373" s="5">
        <v>70</v>
      </c>
      <c r="O373" s="5">
        <v>67</v>
      </c>
      <c r="P373">
        <v>3</v>
      </c>
      <c r="Q373">
        <v>1.5</v>
      </c>
      <c r="R373">
        <v>0</v>
      </c>
      <c r="S373">
        <v>0</v>
      </c>
      <c r="T373">
        <v>0</v>
      </c>
      <c r="U373" t="s">
        <v>56</v>
      </c>
      <c r="V373" s="6">
        <v>0.73994212962962969</v>
      </c>
      <c r="W373">
        <v>26</v>
      </c>
      <c r="X373">
        <v>4</v>
      </c>
      <c r="Y373">
        <v>900</v>
      </c>
      <c r="Z373">
        <v>23.71678</v>
      </c>
      <c r="AA373">
        <v>12.132441</v>
      </c>
      <c r="AB373">
        <v>60.617302000000002</v>
      </c>
      <c r="AC373">
        <v>17.5</v>
      </c>
      <c r="AD373">
        <f t="shared" si="11"/>
        <v>219.23978565957557</v>
      </c>
    </row>
    <row r="374" spans="1:34" x14ac:dyDescent="0.2">
      <c r="A374">
        <v>426</v>
      </c>
      <c r="B374">
        <v>954</v>
      </c>
      <c r="C374" t="str">
        <f t="shared" si="10"/>
        <v>NP-partial-954</v>
      </c>
      <c r="D374" t="s">
        <v>159</v>
      </c>
      <c r="E374" t="s">
        <v>160</v>
      </c>
      <c r="F374" t="s">
        <v>161</v>
      </c>
      <c r="G374">
        <v>29</v>
      </c>
      <c r="H374">
        <v>10</v>
      </c>
      <c r="I374" s="2">
        <v>31</v>
      </c>
      <c r="J374" s="2">
        <v>32</v>
      </c>
      <c r="K374" s="3">
        <v>31.5</v>
      </c>
      <c r="L374" s="4">
        <v>44768</v>
      </c>
      <c r="M374" s="4">
        <v>44766</v>
      </c>
      <c r="N374" s="5">
        <v>70</v>
      </c>
      <c r="O374" s="5">
        <v>68</v>
      </c>
      <c r="P374">
        <v>3</v>
      </c>
      <c r="Q374">
        <v>1.4</v>
      </c>
      <c r="R374">
        <v>0</v>
      </c>
      <c r="S374">
        <v>0</v>
      </c>
      <c r="T374">
        <v>0</v>
      </c>
      <c r="U374" t="s">
        <v>57</v>
      </c>
      <c r="V374" s="6">
        <v>0.64056712962962969</v>
      </c>
      <c r="W374">
        <v>29</v>
      </c>
      <c r="X374">
        <v>10</v>
      </c>
      <c r="Y374">
        <v>954</v>
      </c>
      <c r="Z374">
        <v>21.955584000000002</v>
      </c>
      <c r="AA374">
        <v>13.037291</v>
      </c>
      <c r="AB374">
        <v>59.994900000000001</v>
      </c>
      <c r="AC374">
        <v>17.5</v>
      </c>
      <c r="AD374">
        <f t="shared" si="11"/>
        <v>200.86910091663077</v>
      </c>
    </row>
    <row r="375" spans="1:34" x14ac:dyDescent="0.2">
      <c r="A375">
        <v>9</v>
      </c>
      <c r="B375">
        <v>537</v>
      </c>
      <c r="C375" t="str">
        <f t="shared" si="10"/>
        <v>NP-partial-537</v>
      </c>
      <c r="D375" t="s">
        <v>206</v>
      </c>
      <c r="E375" t="s">
        <v>207</v>
      </c>
      <c r="F375" t="s">
        <v>208</v>
      </c>
      <c r="G375">
        <v>1</v>
      </c>
      <c r="H375">
        <v>9</v>
      </c>
      <c r="I375" s="2">
        <v>32</v>
      </c>
      <c r="J375" s="2">
        <v>33</v>
      </c>
      <c r="K375" s="3">
        <v>32.5</v>
      </c>
      <c r="L375" s="4">
        <v>44760</v>
      </c>
      <c r="M375" s="4">
        <v>44770</v>
      </c>
      <c r="N375" s="5">
        <v>62</v>
      </c>
      <c r="O375" s="5">
        <v>72</v>
      </c>
      <c r="P375">
        <v>2.8</v>
      </c>
      <c r="Q375">
        <v>1.3</v>
      </c>
      <c r="R375">
        <v>0</v>
      </c>
      <c r="S375">
        <v>0</v>
      </c>
      <c r="T375">
        <v>0</v>
      </c>
      <c r="U375" t="s">
        <v>57</v>
      </c>
      <c r="V375" s="6">
        <v>0.59986111111111107</v>
      </c>
      <c r="W375">
        <v>1</v>
      </c>
      <c r="X375">
        <v>9</v>
      </c>
      <c r="Y375">
        <v>537</v>
      </c>
      <c r="Z375">
        <v>13.054138</v>
      </c>
      <c r="AA375">
        <v>14.425499</v>
      </c>
      <c r="AB375">
        <v>58.991900999999999</v>
      </c>
      <c r="AC375">
        <v>17.5</v>
      </c>
      <c r="AD375">
        <f t="shared" si="11"/>
        <v>117.52429562323054</v>
      </c>
    </row>
    <row r="376" spans="1:34" x14ac:dyDescent="0.2">
      <c r="A376">
        <v>148</v>
      </c>
      <c r="B376">
        <v>676</v>
      </c>
      <c r="C376" t="str">
        <f t="shared" si="10"/>
        <v>NP-partial-676</v>
      </c>
      <c r="D376" t="s">
        <v>206</v>
      </c>
      <c r="E376" t="s">
        <v>207</v>
      </c>
      <c r="F376" t="s">
        <v>208</v>
      </c>
      <c r="G376">
        <v>10</v>
      </c>
      <c r="H376">
        <v>4</v>
      </c>
      <c r="I376" s="2">
        <v>33</v>
      </c>
      <c r="J376" s="2">
        <v>33</v>
      </c>
      <c r="K376" s="3">
        <v>33</v>
      </c>
      <c r="L376" s="4">
        <v>44767</v>
      </c>
      <c r="M376" s="4">
        <v>44769</v>
      </c>
      <c r="N376" s="5">
        <v>69</v>
      </c>
      <c r="O376" s="5">
        <v>71</v>
      </c>
      <c r="P376">
        <v>2.9</v>
      </c>
      <c r="Q376">
        <v>1.3</v>
      </c>
      <c r="R376">
        <v>0</v>
      </c>
      <c r="S376">
        <v>0</v>
      </c>
      <c r="T376">
        <v>0</v>
      </c>
      <c r="U376" t="s">
        <v>56</v>
      </c>
      <c r="V376" s="6">
        <v>0.73460648148148155</v>
      </c>
      <c r="W376">
        <v>10</v>
      </c>
      <c r="X376">
        <v>4</v>
      </c>
      <c r="Y376">
        <v>676</v>
      </c>
      <c r="Z376">
        <v>13.897978</v>
      </c>
      <c r="AA376">
        <v>13.928974999999999</v>
      </c>
      <c r="AB376">
        <v>59.368499999999997</v>
      </c>
      <c r="AC376">
        <v>17.5</v>
      </c>
      <c r="AD376">
        <f t="shared" si="11"/>
        <v>125.84723465720883</v>
      </c>
    </row>
    <row r="377" spans="1:34" x14ac:dyDescent="0.2">
      <c r="A377">
        <v>215</v>
      </c>
      <c r="B377">
        <v>743</v>
      </c>
      <c r="C377" t="str">
        <f t="shared" si="10"/>
        <v>NP-partial-743</v>
      </c>
      <c r="D377" t="s">
        <v>206</v>
      </c>
      <c r="E377" t="s">
        <v>207</v>
      </c>
      <c r="F377" t="s">
        <v>208</v>
      </c>
      <c r="G377">
        <v>15</v>
      </c>
      <c r="H377">
        <v>7</v>
      </c>
      <c r="I377" s="2">
        <v>33</v>
      </c>
      <c r="J377" s="2">
        <v>32</v>
      </c>
      <c r="K377" s="3">
        <v>32.5</v>
      </c>
      <c r="L377" s="4">
        <v>44766</v>
      </c>
      <c r="M377" s="4">
        <v>44769</v>
      </c>
      <c r="N377" s="5">
        <v>68</v>
      </c>
      <c r="O377" s="5">
        <v>71</v>
      </c>
      <c r="P377">
        <v>2.9</v>
      </c>
      <c r="Q377">
        <v>1.3</v>
      </c>
      <c r="R377">
        <v>0</v>
      </c>
      <c r="S377">
        <v>0</v>
      </c>
      <c r="T377">
        <v>0</v>
      </c>
      <c r="U377" t="s">
        <v>57</v>
      </c>
      <c r="V377" s="6">
        <v>0.54223379629629631</v>
      </c>
      <c r="W377">
        <v>15</v>
      </c>
      <c r="X377">
        <v>7</v>
      </c>
      <c r="Y377">
        <v>743</v>
      </c>
      <c r="Z377">
        <v>12.232841000000001</v>
      </c>
      <c r="AA377">
        <v>13.723248999999999</v>
      </c>
      <c r="AB377">
        <v>59.521301000000001</v>
      </c>
      <c r="AC377">
        <v>17.5</v>
      </c>
      <c r="AD377">
        <f t="shared" si="11"/>
        <v>111.03405358104332</v>
      </c>
      <c r="AH377" s="76" t="s">
        <v>88</v>
      </c>
    </row>
    <row r="378" spans="1:34" x14ac:dyDescent="0.2">
      <c r="A378">
        <v>237</v>
      </c>
      <c r="B378">
        <v>765</v>
      </c>
      <c r="C378" t="str">
        <f t="shared" si="10"/>
        <v>NP-partial-765</v>
      </c>
      <c r="D378" t="s">
        <v>206</v>
      </c>
      <c r="E378" t="s">
        <v>207</v>
      </c>
      <c r="F378" t="s">
        <v>208</v>
      </c>
      <c r="G378">
        <v>16</v>
      </c>
      <c r="H378">
        <v>13</v>
      </c>
      <c r="I378" s="2">
        <v>31</v>
      </c>
      <c r="J378" s="2">
        <v>29</v>
      </c>
      <c r="K378" s="3">
        <v>30</v>
      </c>
      <c r="L378" s="4">
        <v>44762</v>
      </c>
      <c r="M378" s="4">
        <v>44764</v>
      </c>
      <c r="N378" s="5">
        <v>64</v>
      </c>
      <c r="O378" s="5">
        <v>66</v>
      </c>
      <c r="P378">
        <v>2.6</v>
      </c>
      <c r="Q378">
        <v>1</v>
      </c>
      <c r="R378">
        <v>0</v>
      </c>
      <c r="S378">
        <v>1</v>
      </c>
      <c r="T378">
        <v>0</v>
      </c>
      <c r="U378" t="s">
        <v>58</v>
      </c>
      <c r="V378" s="6">
        <v>0.63917824074074081</v>
      </c>
      <c r="W378">
        <v>16</v>
      </c>
      <c r="X378">
        <v>13</v>
      </c>
      <c r="Y378">
        <v>765</v>
      </c>
      <c r="Z378">
        <v>21.650912999999999</v>
      </c>
      <c r="AA378">
        <v>13.022624</v>
      </c>
      <c r="AB378">
        <v>59.634898999999997</v>
      </c>
      <c r="AC378">
        <v>17.5</v>
      </c>
      <c r="AD378">
        <f t="shared" si="11"/>
        <v>198.11510930665665</v>
      </c>
    </row>
    <row r="379" spans="1:34" x14ac:dyDescent="0.2">
      <c r="A379">
        <v>438</v>
      </c>
      <c r="B379">
        <v>966</v>
      </c>
      <c r="C379" t="str">
        <f t="shared" si="10"/>
        <v>NP-partial-966</v>
      </c>
      <c r="D379" t="s">
        <v>206</v>
      </c>
      <c r="E379" t="s">
        <v>207</v>
      </c>
      <c r="F379" t="s">
        <v>208</v>
      </c>
      <c r="G379">
        <v>30</v>
      </c>
      <c r="H379">
        <v>6</v>
      </c>
      <c r="I379" s="2">
        <v>32</v>
      </c>
      <c r="J379" s="2">
        <v>30</v>
      </c>
      <c r="K379" s="3">
        <v>31</v>
      </c>
      <c r="L379" s="4">
        <v>44770</v>
      </c>
      <c r="M379" s="4">
        <v>44768</v>
      </c>
      <c r="N379" s="5">
        <v>72</v>
      </c>
      <c r="O379" s="5">
        <v>70</v>
      </c>
      <c r="P379">
        <v>3</v>
      </c>
      <c r="Q379">
        <v>1.4</v>
      </c>
      <c r="R379">
        <v>1</v>
      </c>
      <c r="S379">
        <v>0</v>
      </c>
      <c r="T379">
        <v>0</v>
      </c>
      <c r="U379" t="s">
        <v>57</v>
      </c>
      <c r="V379" s="6">
        <v>0.52306712962962965</v>
      </c>
      <c r="W379">
        <v>30</v>
      </c>
      <c r="X379">
        <v>6</v>
      </c>
      <c r="Y379">
        <v>966</v>
      </c>
      <c r="Z379">
        <v>15.915556</v>
      </c>
      <c r="AA379">
        <v>14.489198999999999</v>
      </c>
      <c r="AB379">
        <v>59.178001000000002</v>
      </c>
      <c r="AC379">
        <v>17.5</v>
      </c>
      <c r="AD379">
        <f t="shared" si="11"/>
        <v>143.17852092754671</v>
      </c>
    </row>
    <row r="380" spans="1:34" x14ac:dyDescent="0.2">
      <c r="A380">
        <v>473</v>
      </c>
      <c r="B380">
        <v>1001</v>
      </c>
      <c r="C380" t="str">
        <f t="shared" si="10"/>
        <v>NP-partial-1001</v>
      </c>
      <c r="D380" t="s">
        <v>206</v>
      </c>
      <c r="E380" t="s">
        <v>207</v>
      </c>
      <c r="F380" t="s">
        <v>208</v>
      </c>
      <c r="G380">
        <v>32</v>
      </c>
      <c r="H380">
        <v>9</v>
      </c>
      <c r="I380" s="2">
        <v>32</v>
      </c>
      <c r="J380" s="2">
        <v>30</v>
      </c>
      <c r="K380" s="3">
        <v>31</v>
      </c>
      <c r="L380" s="4">
        <v>44769</v>
      </c>
      <c r="M380" s="4">
        <v>44767</v>
      </c>
      <c r="N380" s="5">
        <v>71</v>
      </c>
      <c r="O380" s="5">
        <v>69</v>
      </c>
      <c r="P380">
        <v>3</v>
      </c>
      <c r="Q380">
        <v>1.5</v>
      </c>
      <c r="R380">
        <v>1</v>
      </c>
      <c r="S380">
        <v>0</v>
      </c>
      <c r="T380">
        <v>0</v>
      </c>
      <c r="U380" t="s">
        <v>57</v>
      </c>
      <c r="V380" s="6">
        <v>0.6153819444444445</v>
      </c>
      <c r="W380">
        <v>32</v>
      </c>
      <c r="X380">
        <v>9</v>
      </c>
      <c r="Y380">
        <v>1001</v>
      </c>
      <c r="Z380">
        <v>16.288277000000001</v>
      </c>
      <c r="AA380">
        <v>15.810802000000001</v>
      </c>
      <c r="AB380">
        <v>58.375400999999997</v>
      </c>
      <c r="AC380">
        <v>17.5</v>
      </c>
      <c r="AD380">
        <f t="shared" si="11"/>
        <v>144.26686713423794</v>
      </c>
    </row>
    <row r="381" spans="1:34" x14ac:dyDescent="0.2">
      <c r="A381">
        <v>63</v>
      </c>
      <c r="B381">
        <v>591</v>
      </c>
      <c r="C381" t="str">
        <f t="shared" si="10"/>
        <v>NP-partial-591</v>
      </c>
      <c r="D381" t="s">
        <v>162</v>
      </c>
      <c r="E381" t="s">
        <v>163</v>
      </c>
      <c r="F381" t="s">
        <v>164</v>
      </c>
      <c r="G381">
        <v>4</v>
      </c>
      <c r="H381">
        <v>15</v>
      </c>
      <c r="I381" s="2">
        <v>30</v>
      </c>
      <c r="J381" s="2">
        <v>32</v>
      </c>
      <c r="K381" s="3">
        <v>31</v>
      </c>
      <c r="L381" s="4">
        <v>44759</v>
      </c>
      <c r="M381" s="4">
        <v>44770</v>
      </c>
      <c r="N381" s="5">
        <v>61</v>
      </c>
      <c r="O381" s="5">
        <v>72</v>
      </c>
      <c r="P381">
        <v>2.8</v>
      </c>
      <c r="Q381">
        <v>1.2</v>
      </c>
      <c r="R381">
        <v>0</v>
      </c>
      <c r="S381">
        <v>0</v>
      </c>
      <c r="T381">
        <v>0</v>
      </c>
      <c r="U381" t="s">
        <v>58</v>
      </c>
      <c r="V381" s="6">
        <v>0.67577546296296298</v>
      </c>
      <c r="W381">
        <v>4</v>
      </c>
      <c r="X381">
        <v>15</v>
      </c>
      <c r="Y381">
        <v>591</v>
      </c>
      <c r="Z381">
        <v>10.257116</v>
      </c>
      <c r="AA381">
        <v>18.038800999999999</v>
      </c>
      <c r="AB381">
        <v>56.597698000000001</v>
      </c>
      <c r="AC381">
        <v>17.5</v>
      </c>
      <c r="AD381">
        <f t="shared" si="11"/>
        <v>88.444056266076998</v>
      </c>
    </row>
    <row r="382" spans="1:34" x14ac:dyDescent="0.2">
      <c r="A382">
        <v>85</v>
      </c>
      <c r="B382">
        <v>613</v>
      </c>
      <c r="C382" t="str">
        <f t="shared" si="10"/>
        <v>NP-partial-613</v>
      </c>
      <c r="D382" t="s">
        <v>162</v>
      </c>
      <c r="E382" t="s">
        <v>163</v>
      </c>
      <c r="F382" t="s">
        <v>164</v>
      </c>
      <c r="G382">
        <v>6</v>
      </c>
      <c r="H382">
        <v>5</v>
      </c>
      <c r="I382" s="2">
        <v>32</v>
      </c>
      <c r="J382" s="2">
        <v>32</v>
      </c>
      <c r="K382" s="3">
        <v>32</v>
      </c>
      <c r="L382" s="4">
        <v>44762</v>
      </c>
      <c r="M382" s="4">
        <v>44768</v>
      </c>
      <c r="N382" s="5">
        <v>64</v>
      </c>
      <c r="O382" s="5">
        <v>70</v>
      </c>
      <c r="P382">
        <v>2.8</v>
      </c>
      <c r="Q382">
        <v>1.1000000000000001</v>
      </c>
      <c r="R382">
        <v>0</v>
      </c>
      <c r="S382">
        <v>0</v>
      </c>
      <c r="T382">
        <v>0</v>
      </c>
      <c r="U382" t="s">
        <v>57</v>
      </c>
      <c r="V382" s="6">
        <v>0.48792824074074076</v>
      </c>
      <c r="W382">
        <v>6</v>
      </c>
      <c r="X382">
        <v>5</v>
      </c>
      <c r="Y382">
        <v>613</v>
      </c>
      <c r="Z382">
        <v>9.7444229999999994</v>
      </c>
      <c r="AA382">
        <v>13.961366999999999</v>
      </c>
      <c r="AB382">
        <v>59.626399999999997</v>
      </c>
      <c r="AC382">
        <v>17.5</v>
      </c>
      <c r="AD382">
        <f t="shared" si="11"/>
        <v>88.203275212742753</v>
      </c>
    </row>
    <row r="383" spans="1:34" x14ac:dyDescent="0.2">
      <c r="A383">
        <v>194</v>
      </c>
      <c r="B383">
        <v>722</v>
      </c>
      <c r="C383" t="str">
        <f t="shared" si="10"/>
        <v>NP-partial-722</v>
      </c>
      <c r="D383" t="s">
        <v>162</v>
      </c>
      <c r="E383" t="s">
        <v>163</v>
      </c>
      <c r="F383" t="s">
        <v>164</v>
      </c>
      <c r="G383">
        <v>14</v>
      </c>
      <c r="H383">
        <v>2</v>
      </c>
      <c r="I383" s="2">
        <v>29</v>
      </c>
      <c r="J383" s="2">
        <v>34</v>
      </c>
      <c r="K383" s="3">
        <v>31.5</v>
      </c>
      <c r="L383" s="4">
        <v>44760</v>
      </c>
      <c r="M383" s="4">
        <v>44763</v>
      </c>
      <c r="N383" s="5">
        <v>62</v>
      </c>
      <c r="O383" s="5">
        <v>65</v>
      </c>
      <c r="P383">
        <v>2.8</v>
      </c>
      <c r="Q383">
        <v>1.1000000000000001</v>
      </c>
      <c r="R383">
        <v>0</v>
      </c>
      <c r="S383">
        <v>0</v>
      </c>
      <c r="T383">
        <v>0</v>
      </c>
      <c r="U383" t="s">
        <v>56</v>
      </c>
      <c r="V383" s="6">
        <v>0.69090277777777775</v>
      </c>
      <c r="W383">
        <v>14</v>
      </c>
      <c r="X383">
        <v>2</v>
      </c>
      <c r="Y383">
        <v>722</v>
      </c>
      <c r="Z383">
        <v>10.563618</v>
      </c>
      <c r="AA383">
        <v>17.322357</v>
      </c>
      <c r="AB383">
        <v>57.581001000000001</v>
      </c>
      <c r="AC383">
        <v>17.5</v>
      </c>
      <c r="AD383">
        <f t="shared" si="11"/>
        <v>91.883146108527512</v>
      </c>
      <c r="AH383" s="76" t="s">
        <v>88</v>
      </c>
    </row>
    <row r="384" spans="1:34" x14ac:dyDescent="0.2">
      <c r="A384">
        <v>298</v>
      </c>
      <c r="B384">
        <v>826</v>
      </c>
      <c r="C384" t="str">
        <f t="shared" si="10"/>
        <v>NP-partial-826</v>
      </c>
      <c r="D384" t="s">
        <v>162</v>
      </c>
      <c r="E384" t="s">
        <v>163</v>
      </c>
      <c r="F384" t="s">
        <v>164</v>
      </c>
      <c r="G384">
        <v>20</v>
      </c>
      <c r="H384">
        <v>10</v>
      </c>
      <c r="I384" s="2">
        <v>30</v>
      </c>
      <c r="J384" s="2">
        <v>26</v>
      </c>
      <c r="K384" s="3">
        <v>28</v>
      </c>
      <c r="L384" s="4">
        <v>44762</v>
      </c>
      <c r="M384" s="4">
        <v>44765</v>
      </c>
      <c r="N384" s="5">
        <v>64</v>
      </c>
      <c r="O384" s="5">
        <v>67</v>
      </c>
      <c r="P384">
        <v>2.9</v>
      </c>
      <c r="Q384">
        <v>1.2</v>
      </c>
      <c r="R384">
        <v>0</v>
      </c>
      <c r="S384">
        <v>0</v>
      </c>
      <c r="T384">
        <v>0</v>
      </c>
      <c r="U384" t="s">
        <v>57</v>
      </c>
      <c r="V384" s="6">
        <v>0.6364467592592592</v>
      </c>
      <c r="W384">
        <v>20</v>
      </c>
      <c r="X384">
        <v>10</v>
      </c>
      <c r="Y384">
        <v>826</v>
      </c>
      <c r="Z384">
        <v>11.660746</v>
      </c>
      <c r="AA384">
        <v>17.702400000000001</v>
      </c>
      <c r="AB384">
        <v>57.098700999999998</v>
      </c>
      <c r="AC384">
        <v>17.5</v>
      </c>
      <c r="AD384">
        <f t="shared" si="11"/>
        <v>100.95982470720485</v>
      </c>
    </row>
    <row r="385" spans="1:34" x14ac:dyDescent="0.2">
      <c r="A385">
        <v>386</v>
      </c>
      <c r="B385">
        <v>914</v>
      </c>
      <c r="C385" t="str">
        <f t="shared" si="10"/>
        <v>NP-partial-914</v>
      </c>
      <c r="D385" t="s">
        <v>162</v>
      </c>
      <c r="E385" t="s">
        <v>163</v>
      </c>
      <c r="F385" t="s">
        <v>164</v>
      </c>
      <c r="G385">
        <v>27</v>
      </c>
      <c r="H385">
        <v>2</v>
      </c>
      <c r="I385" s="2">
        <v>31</v>
      </c>
      <c r="J385" s="2">
        <v>29</v>
      </c>
      <c r="K385" s="3">
        <v>30</v>
      </c>
      <c r="L385" s="4">
        <v>44769</v>
      </c>
      <c r="M385" s="4">
        <v>44764</v>
      </c>
      <c r="N385" s="5">
        <v>71</v>
      </c>
      <c r="O385" s="5">
        <v>66</v>
      </c>
      <c r="P385">
        <v>3</v>
      </c>
      <c r="Q385">
        <v>1.3</v>
      </c>
      <c r="R385">
        <v>0</v>
      </c>
      <c r="S385">
        <v>0</v>
      </c>
      <c r="T385">
        <v>0</v>
      </c>
      <c r="U385" t="s">
        <v>56</v>
      </c>
      <c r="V385" s="6">
        <v>0.69743055555555555</v>
      </c>
      <c r="W385">
        <v>27</v>
      </c>
      <c r="X385">
        <v>2</v>
      </c>
      <c r="Y385">
        <v>914</v>
      </c>
      <c r="Z385">
        <v>17.057510000000001</v>
      </c>
      <c r="AA385">
        <v>16.216000000000001</v>
      </c>
      <c r="AB385">
        <v>58.065700999999997</v>
      </c>
      <c r="AC385">
        <v>17.5</v>
      </c>
      <c r="AD385">
        <f t="shared" si="11"/>
        <v>150.35289931435915</v>
      </c>
    </row>
    <row r="386" spans="1:34" x14ac:dyDescent="0.2">
      <c r="A386">
        <v>480</v>
      </c>
      <c r="B386">
        <v>1008</v>
      </c>
      <c r="C386" t="str">
        <f t="shared" si="10"/>
        <v>NP-partial-1008</v>
      </c>
      <c r="D386" t="s">
        <v>162</v>
      </c>
      <c r="E386" t="s">
        <v>163</v>
      </c>
      <c r="F386" t="s">
        <v>164</v>
      </c>
      <c r="G386">
        <v>32</v>
      </c>
      <c r="H386">
        <v>16</v>
      </c>
      <c r="I386" s="2">
        <v>31</v>
      </c>
      <c r="J386" s="2">
        <v>32</v>
      </c>
      <c r="K386" s="3">
        <v>31.5</v>
      </c>
      <c r="L386" s="4">
        <v>44765</v>
      </c>
      <c r="M386" s="4">
        <v>44762</v>
      </c>
      <c r="N386" s="5">
        <v>67</v>
      </c>
      <c r="O386" s="5">
        <v>64</v>
      </c>
      <c r="P386">
        <v>3</v>
      </c>
      <c r="Q386">
        <v>1.3</v>
      </c>
      <c r="R386">
        <v>0</v>
      </c>
      <c r="S386">
        <v>0</v>
      </c>
      <c r="T386">
        <v>0</v>
      </c>
      <c r="U386" t="s">
        <v>58</v>
      </c>
      <c r="V386" s="6">
        <v>0.69966435185185183</v>
      </c>
      <c r="W386">
        <v>32</v>
      </c>
      <c r="X386">
        <v>16</v>
      </c>
      <c r="Y386">
        <v>1008</v>
      </c>
      <c r="Z386">
        <v>15.472416000000001</v>
      </c>
      <c r="AA386">
        <v>17.535822</v>
      </c>
      <c r="AB386">
        <v>56.897300999999999</v>
      </c>
      <c r="AC386">
        <v>17.5</v>
      </c>
      <c r="AD386">
        <f t="shared" si="11"/>
        <v>134.23276928749652</v>
      </c>
    </row>
    <row r="387" spans="1:34" x14ac:dyDescent="0.2">
      <c r="A387">
        <v>30</v>
      </c>
      <c r="B387">
        <v>558</v>
      </c>
      <c r="C387" t="str">
        <f t="shared" si="10"/>
        <v>NP-partial-558</v>
      </c>
      <c r="D387" t="s">
        <v>298</v>
      </c>
      <c r="E387" t="s">
        <v>299</v>
      </c>
      <c r="F387" t="s">
        <v>300</v>
      </c>
      <c r="G387">
        <v>2</v>
      </c>
      <c r="H387">
        <v>14</v>
      </c>
      <c r="I387" s="2">
        <v>32</v>
      </c>
      <c r="J387" s="2">
        <v>32</v>
      </c>
      <c r="K387" s="3">
        <v>32</v>
      </c>
      <c r="L387" s="4">
        <v>44764</v>
      </c>
      <c r="M387" s="4">
        <v>44766</v>
      </c>
      <c r="N387" s="5">
        <v>66</v>
      </c>
      <c r="O387" s="5">
        <v>68</v>
      </c>
      <c r="P387">
        <v>2.8</v>
      </c>
      <c r="Q387">
        <v>1.1000000000000001</v>
      </c>
      <c r="R387">
        <v>1</v>
      </c>
      <c r="S387">
        <v>0</v>
      </c>
      <c r="T387">
        <v>0</v>
      </c>
      <c r="U387" t="s">
        <v>58</v>
      </c>
      <c r="V387" s="6">
        <v>0.65122685185185192</v>
      </c>
      <c r="W387">
        <v>2</v>
      </c>
      <c r="X387">
        <v>14</v>
      </c>
      <c r="Y387">
        <v>558</v>
      </c>
      <c r="Z387">
        <v>17.433396999999999</v>
      </c>
      <c r="AA387">
        <v>12.592615</v>
      </c>
      <c r="AB387">
        <v>59.815800000000003</v>
      </c>
      <c r="AC387">
        <v>17.5</v>
      </c>
      <c r="AD387">
        <f t="shared" si="11"/>
        <v>160.31170377516958</v>
      </c>
    </row>
    <row r="388" spans="1:34" x14ac:dyDescent="0.2">
      <c r="A388">
        <v>113</v>
      </c>
      <c r="B388">
        <v>641</v>
      </c>
      <c r="C388" t="str">
        <f t="shared" si="10"/>
        <v>NP-partial-641</v>
      </c>
      <c r="D388" t="s">
        <v>298</v>
      </c>
      <c r="E388" t="s">
        <v>299</v>
      </c>
      <c r="F388" t="s">
        <v>300</v>
      </c>
      <c r="G388">
        <v>8</v>
      </c>
      <c r="H388">
        <v>1</v>
      </c>
      <c r="I388" s="2">
        <v>31</v>
      </c>
      <c r="J388" s="2">
        <v>33</v>
      </c>
      <c r="K388" s="3">
        <v>32</v>
      </c>
      <c r="L388" s="4">
        <v>44767</v>
      </c>
      <c r="M388" s="4">
        <v>44769</v>
      </c>
      <c r="N388" s="5">
        <v>69</v>
      </c>
      <c r="O388" s="5">
        <v>71</v>
      </c>
      <c r="P388">
        <v>2.8</v>
      </c>
      <c r="Q388">
        <v>1.5</v>
      </c>
      <c r="R388">
        <v>0</v>
      </c>
      <c r="S388">
        <v>0</v>
      </c>
      <c r="T388">
        <v>0</v>
      </c>
      <c r="U388" t="s">
        <v>56</v>
      </c>
      <c r="V388" s="6">
        <v>0.63608796296296299</v>
      </c>
      <c r="W388">
        <v>8</v>
      </c>
      <c r="X388">
        <v>1</v>
      </c>
      <c r="Y388">
        <v>641</v>
      </c>
      <c r="Z388">
        <v>14.096689</v>
      </c>
      <c r="AA388">
        <v>14.641999999999999</v>
      </c>
      <c r="AB388">
        <v>58.890999000000001</v>
      </c>
      <c r="AC388">
        <v>17.5</v>
      </c>
      <c r="AD388">
        <f t="shared" si="11"/>
        <v>126.58913470855386</v>
      </c>
    </row>
    <row r="389" spans="1:34" x14ac:dyDescent="0.2">
      <c r="A389">
        <v>214</v>
      </c>
      <c r="B389">
        <v>742</v>
      </c>
      <c r="C389" t="str">
        <f t="shared" ref="C389:C452" si="12">"NP-partial-"&amp;B389</f>
        <v>NP-partial-742</v>
      </c>
      <c r="D389" t="s">
        <v>298</v>
      </c>
      <c r="E389" t="s">
        <v>299</v>
      </c>
      <c r="F389" t="s">
        <v>300</v>
      </c>
      <c r="G389">
        <v>15</v>
      </c>
      <c r="H389">
        <v>6</v>
      </c>
      <c r="I389" s="2">
        <v>31</v>
      </c>
      <c r="J389" s="2">
        <v>32</v>
      </c>
      <c r="K389" s="3">
        <v>31.5</v>
      </c>
      <c r="L389" s="4">
        <v>44767</v>
      </c>
      <c r="M389" s="4">
        <v>44769</v>
      </c>
      <c r="N389" s="5">
        <v>69</v>
      </c>
      <c r="O389" s="5">
        <v>71</v>
      </c>
      <c r="P389">
        <v>2.8</v>
      </c>
      <c r="Q389">
        <v>1.5</v>
      </c>
      <c r="R389">
        <v>0</v>
      </c>
      <c r="S389">
        <v>0</v>
      </c>
      <c r="T389">
        <v>0</v>
      </c>
      <c r="U389" t="s">
        <v>57</v>
      </c>
      <c r="V389" s="6">
        <v>0.51641203703703698</v>
      </c>
      <c r="W389">
        <v>15</v>
      </c>
      <c r="X389">
        <v>6</v>
      </c>
      <c r="Y389">
        <v>742</v>
      </c>
      <c r="Z389">
        <v>18.675650000000001</v>
      </c>
      <c r="AA389">
        <v>14.807950999999999</v>
      </c>
      <c r="AB389">
        <v>58.892600999999999</v>
      </c>
      <c r="AC389">
        <v>17.5</v>
      </c>
      <c r="AD389">
        <f t="shared" ref="AD389:AD452" si="13">((Z389*(1-(AA389/100)))/47.32)*(43560/(5*AC389))</f>
        <v>167.38243140766187</v>
      </c>
      <c r="AH389" s="76" t="s">
        <v>88</v>
      </c>
    </row>
    <row r="390" spans="1:34" x14ac:dyDescent="0.2">
      <c r="A390">
        <v>255</v>
      </c>
      <c r="B390">
        <v>783</v>
      </c>
      <c r="C390" t="str">
        <f t="shared" si="12"/>
        <v>NP-partial-783</v>
      </c>
      <c r="D390" t="s">
        <v>298</v>
      </c>
      <c r="E390" t="s">
        <v>299</v>
      </c>
      <c r="F390" t="s">
        <v>300</v>
      </c>
      <c r="G390">
        <v>17</v>
      </c>
      <c r="H390">
        <v>15</v>
      </c>
      <c r="I390" s="2">
        <v>33</v>
      </c>
      <c r="J390" s="2">
        <v>31</v>
      </c>
      <c r="K390" s="3">
        <v>32</v>
      </c>
      <c r="L390" s="4">
        <v>44766</v>
      </c>
      <c r="M390" s="4">
        <v>44769</v>
      </c>
      <c r="N390" s="5">
        <v>68</v>
      </c>
      <c r="O390" s="5">
        <v>71</v>
      </c>
      <c r="P390">
        <v>3</v>
      </c>
      <c r="Q390">
        <v>1.6</v>
      </c>
      <c r="R390">
        <v>6</v>
      </c>
      <c r="S390">
        <v>0</v>
      </c>
      <c r="T390">
        <v>0</v>
      </c>
      <c r="U390" t="s">
        <v>58</v>
      </c>
      <c r="V390" s="6">
        <v>0.67971064814814808</v>
      </c>
      <c r="W390">
        <v>17</v>
      </c>
      <c r="X390">
        <v>15</v>
      </c>
      <c r="Y390">
        <v>783</v>
      </c>
      <c r="Z390">
        <v>19.468128</v>
      </c>
      <c r="AA390">
        <v>13.978897999999999</v>
      </c>
      <c r="AB390">
        <v>58.860100000000003</v>
      </c>
      <c r="AC390">
        <v>17.5</v>
      </c>
      <c r="AD390">
        <f t="shared" si="13"/>
        <v>176.18311206974559</v>
      </c>
    </row>
    <row r="391" spans="1:34" x14ac:dyDescent="0.2">
      <c r="A391">
        <v>396</v>
      </c>
      <c r="B391">
        <v>924</v>
      </c>
      <c r="C391" t="str">
        <f t="shared" si="12"/>
        <v>NP-partial-924</v>
      </c>
      <c r="D391" t="s">
        <v>298</v>
      </c>
      <c r="E391" t="s">
        <v>299</v>
      </c>
      <c r="F391" t="s">
        <v>300</v>
      </c>
      <c r="G391">
        <v>27</v>
      </c>
      <c r="H391">
        <v>12</v>
      </c>
      <c r="I391" s="2">
        <v>32</v>
      </c>
      <c r="J391" s="2">
        <v>34</v>
      </c>
      <c r="K391" s="3">
        <v>33</v>
      </c>
      <c r="L391" s="4">
        <v>44769</v>
      </c>
      <c r="M391" s="4">
        <v>44762</v>
      </c>
      <c r="N391" s="5">
        <v>71</v>
      </c>
      <c r="O391" s="5">
        <v>64</v>
      </c>
      <c r="P391">
        <v>3.1</v>
      </c>
      <c r="Q391">
        <v>1.5</v>
      </c>
      <c r="R391">
        <v>1</v>
      </c>
      <c r="S391">
        <v>0</v>
      </c>
      <c r="T391">
        <v>0</v>
      </c>
      <c r="U391" t="s">
        <v>57</v>
      </c>
      <c r="V391" s="6">
        <v>0.6884837962962963</v>
      </c>
      <c r="W391">
        <v>27</v>
      </c>
      <c r="X391">
        <v>12</v>
      </c>
      <c r="Y391">
        <v>924</v>
      </c>
      <c r="Z391">
        <v>25.087085999999999</v>
      </c>
      <c r="AA391">
        <v>16.829201000000001</v>
      </c>
      <c r="AB391">
        <v>57.593398999999998</v>
      </c>
      <c r="AC391">
        <v>17.5</v>
      </c>
      <c r="AD391">
        <f t="shared" si="13"/>
        <v>219.51094245261842</v>
      </c>
    </row>
    <row r="392" spans="1:34" x14ac:dyDescent="0.2">
      <c r="A392">
        <v>470</v>
      </c>
      <c r="B392">
        <v>998</v>
      </c>
      <c r="C392" t="str">
        <f t="shared" si="12"/>
        <v>NP-partial-998</v>
      </c>
      <c r="D392" t="s">
        <v>298</v>
      </c>
      <c r="E392" t="s">
        <v>299</v>
      </c>
      <c r="F392" t="s">
        <v>300</v>
      </c>
      <c r="G392">
        <v>32</v>
      </c>
      <c r="H392">
        <v>6</v>
      </c>
      <c r="I392" s="2">
        <v>34</v>
      </c>
      <c r="J392" s="2">
        <v>32</v>
      </c>
      <c r="K392" s="3">
        <v>33</v>
      </c>
      <c r="L392" s="4">
        <v>44771</v>
      </c>
      <c r="M392" s="4">
        <v>44768</v>
      </c>
      <c r="N392" s="5">
        <v>73</v>
      </c>
      <c r="O392" s="5">
        <v>70</v>
      </c>
      <c r="P392">
        <v>2.9</v>
      </c>
      <c r="Q392">
        <v>1.5</v>
      </c>
      <c r="R392">
        <v>1</v>
      </c>
      <c r="S392">
        <v>0</v>
      </c>
      <c r="T392">
        <v>0</v>
      </c>
      <c r="U392" t="s">
        <v>57</v>
      </c>
      <c r="V392" s="6">
        <v>0.52391203703703704</v>
      </c>
      <c r="W392">
        <v>32</v>
      </c>
      <c r="X392">
        <v>6</v>
      </c>
      <c r="Y392">
        <v>998</v>
      </c>
      <c r="Z392">
        <v>23.247458999999999</v>
      </c>
      <c r="AA392">
        <v>16.669201000000001</v>
      </c>
      <c r="AB392">
        <v>57.7239</v>
      </c>
      <c r="AC392">
        <v>17.5</v>
      </c>
      <c r="AD392">
        <f t="shared" si="13"/>
        <v>203.80560259327405</v>
      </c>
    </row>
    <row r="393" spans="1:34" x14ac:dyDescent="0.2">
      <c r="A393">
        <v>129</v>
      </c>
      <c r="B393">
        <v>657</v>
      </c>
      <c r="C393" t="str">
        <f t="shared" si="12"/>
        <v>NP-partial-657</v>
      </c>
      <c r="D393" t="s">
        <v>289</v>
      </c>
      <c r="E393" t="s">
        <v>290</v>
      </c>
      <c r="F393" t="s">
        <v>291</v>
      </c>
      <c r="G393">
        <v>9</v>
      </c>
      <c r="H393">
        <v>1</v>
      </c>
      <c r="I393" s="2">
        <v>31</v>
      </c>
      <c r="J393" s="2">
        <v>31</v>
      </c>
      <c r="K393" s="3">
        <v>31</v>
      </c>
      <c r="L393" s="4">
        <v>44767</v>
      </c>
      <c r="M393" s="4">
        <v>44769</v>
      </c>
      <c r="N393" s="5">
        <v>69</v>
      </c>
      <c r="O393" s="5">
        <v>71</v>
      </c>
      <c r="P393">
        <v>3.1</v>
      </c>
      <c r="Q393">
        <v>1.6</v>
      </c>
      <c r="R393">
        <v>0</v>
      </c>
      <c r="S393">
        <v>0</v>
      </c>
      <c r="T393">
        <v>0</v>
      </c>
      <c r="U393" t="s">
        <v>56</v>
      </c>
      <c r="V393" s="6">
        <v>0.63648148148148154</v>
      </c>
      <c r="W393">
        <v>9</v>
      </c>
      <c r="X393">
        <v>1</v>
      </c>
      <c r="Y393">
        <v>657</v>
      </c>
      <c r="Z393">
        <v>17.107143000000001</v>
      </c>
      <c r="AA393">
        <v>13.397033</v>
      </c>
      <c r="AB393">
        <v>59.589798000000002</v>
      </c>
      <c r="AC393">
        <v>17.5</v>
      </c>
      <c r="AD393">
        <f t="shared" si="13"/>
        <v>155.86382823475262</v>
      </c>
    </row>
    <row r="394" spans="1:34" x14ac:dyDescent="0.2">
      <c r="A394">
        <v>154</v>
      </c>
      <c r="B394">
        <v>682</v>
      </c>
      <c r="C394" t="str">
        <f t="shared" si="12"/>
        <v>NP-partial-682</v>
      </c>
      <c r="D394" t="s">
        <v>289</v>
      </c>
      <c r="E394" t="s">
        <v>290</v>
      </c>
      <c r="F394" t="s">
        <v>291</v>
      </c>
      <c r="G394">
        <v>10</v>
      </c>
      <c r="H394">
        <v>10</v>
      </c>
      <c r="I394" s="2">
        <v>33</v>
      </c>
      <c r="J394" s="2">
        <v>32</v>
      </c>
      <c r="K394" s="3">
        <v>32.5</v>
      </c>
      <c r="L394" s="4">
        <v>44764</v>
      </c>
      <c r="M394" s="4">
        <v>44769</v>
      </c>
      <c r="N394" s="5">
        <v>66</v>
      </c>
      <c r="O394" s="5">
        <v>71</v>
      </c>
      <c r="P394">
        <v>3.1</v>
      </c>
      <c r="Q394">
        <v>1.5</v>
      </c>
      <c r="R394">
        <v>0</v>
      </c>
      <c r="S394">
        <v>0</v>
      </c>
      <c r="T394">
        <v>0</v>
      </c>
      <c r="U394" t="s">
        <v>57</v>
      </c>
      <c r="V394" s="6">
        <v>0.6310069444444445</v>
      </c>
      <c r="W394">
        <v>10</v>
      </c>
      <c r="X394">
        <v>10</v>
      </c>
      <c r="Y394">
        <v>682</v>
      </c>
      <c r="Z394">
        <v>15.965096000000001</v>
      </c>
      <c r="AA394">
        <v>12.832442</v>
      </c>
      <c r="AB394">
        <v>60.085498999999999</v>
      </c>
      <c r="AC394">
        <v>17.5</v>
      </c>
      <c r="AD394">
        <f t="shared" si="13"/>
        <v>146.40688341640029</v>
      </c>
    </row>
    <row r="395" spans="1:34" x14ac:dyDescent="0.2">
      <c r="A395">
        <v>245</v>
      </c>
      <c r="B395">
        <v>773</v>
      </c>
      <c r="C395" t="str">
        <f t="shared" si="12"/>
        <v>NP-partial-773</v>
      </c>
      <c r="D395" t="s">
        <v>289</v>
      </c>
      <c r="E395" t="s">
        <v>290</v>
      </c>
      <c r="F395" t="s">
        <v>291</v>
      </c>
      <c r="G395">
        <v>17</v>
      </c>
      <c r="H395">
        <v>5</v>
      </c>
      <c r="I395" s="2">
        <v>33</v>
      </c>
      <c r="J395" s="2">
        <v>32</v>
      </c>
      <c r="K395" s="3">
        <v>32.5</v>
      </c>
      <c r="L395" s="4">
        <v>44765</v>
      </c>
      <c r="M395" s="4">
        <v>44769</v>
      </c>
      <c r="N395" s="5">
        <v>67</v>
      </c>
      <c r="O395" s="5">
        <v>71</v>
      </c>
      <c r="P395">
        <v>3.2</v>
      </c>
      <c r="Q395">
        <v>1.5</v>
      </c>
      <c r="R395">
        <v>2</v>
      </c>
      <c r="S395">
        <v>0</v>
      </c>
      <c r="T395">
        <v>0</v>
      </c>
      <c r="U395" t="s">
        <v>57</v>
      </c>
      <c r="V395" s="6">
        <v>0.49336805555555557</v>
      </c>
      <c r="W395">
        <v>17</v>
      </c>
      <c r="X395">
        <v>5</v>
      </c>
      <c r="Y395">
        <v>773</v>
      </c>
      <c r="Z395">
        <v>14.745984999999999</v>
      </c>
      <c r="AA395">
        <v>12.307041</v>
      </c>
      <c r="AB395">
        <v>60.711502000000003</v>
      </c>
      <c r="AC395">
        <v>17.5</v>
      </c>
      <c r="AD395">
        <f t="shared" si="13"/>
        <v>136.04218371533494</v>
      </c>
      <c r="AH395" s="76" t="s">
        <v>88</v>
      </c>
    </row>
    <row r="396" spans="1:34" x14ac:dyDescent="0.2">
      <c r="A396">
        <v>256</v>
      </c>
      <c r="B396">
        <v>784</v>
      </c>
      <c r="C396" t="str">
        <f t="shared" si="12"/>
        <v>NP-partial-784</v>
      </c>
      <c r="D396" t="s">
        <v>289</v>
      </c>
      <c r="E396" t="s">
        <v>290</v>
      </c>
      <c r="F396" t="s">
        <v>291</v>
      </c>
      <c r="G396">
        <v>17</v>
      </c>
      <c r="H396">
        <v>16</v>
      </c>
      <c r="I396" s="2">
        <v>33</v>
      </c>
      <c r="J396" s="2">
        <v>32</v>
      </c>
      <c r="K396" s="3">
        <v>32.5</v>
      </c>
      <c r="L396" s="4">
        <v>44762</v>
      </c>
      <c r="M396" s="4">
        <v>44769</v>
      </c>
      <c r="N396" s="5">
        <v>64</v>
      </c>
      <c r="O396" s="5">
        <v>71</v>
      </c>
      <c r="P396">
        <v>3</v>
      </c>
      <c r="Q396">
        <v>1.5</v>
      </c>
      <c r="R396">
        <v>1</v>
      </c>
      <c r="S396">
        <v>0</v>
      </c>
      <c r="T396">
        <v>0</v>
      </c>
      <c r="U396" t="s">
        <v>58</v>
      </c>
      <c r="V396" s="6">
        <v>0.69518518518518524</v>
      </c>
      <c r="W396">
        <v>17</v>
      </c>
      <c r="X396">
        <v>16</v>
      </c>
      <c r="Y396">
        <v>784</v>
      </c>
      <c r="Z396">
        <v>17.532564000000001</v>
      </c>
      <c r="AA396">
        <v>12.615173</v>
      </c>
      <c r="AB396">
        <v>59.857201000000003</v>
      </c>
      <c r="AC396">
        <v>17.5</v>
      </c>
      <c r="AD396">
        <f t="shared" si="13"/>
        <v>161.18200202052893</v>
      </c>
    </row>
    <row r="397" spans="1:34" x14ac:dyDescent="0.2">
      <c r="A397">
        <v>402</v>
      </c>
      <c r="B397">
        <v>930</v>
      </c>
      <c r="C397" t="str">
        <f t="shared" si="12"/>
        <v>NP-partial-930</v>
      </c>
      <c r="D397" t="s">
        <v>289</v>
      </c>
      <c r="E397" t="s">
        <v>290</v>
      </c>
      <c r="F397" t="s">
        <v>291</v>
      </c>
      <c r="G397">
        <v>28</v>
      </c>
      <c r="H397">
        <v>2</v>
      </c>
      <c r="I397" s="2">
        <v>32</v>
      </c>
      <c r="J397" s="2">
        <v>32</v>
      </c>
      <c r="K397" s="3">
        <v>32</v>
      </c>
      <c r="L397" s="4">
        <v>44769</v>
      </c>
      <c r="M397" s="4">
        <v>44766</v>
      </c>
      <c r="N397" s="5">
        <v>71</v>
      </c>
      <c r="O397" s="5">
        <v>68</v>
      </c>
      <c r="P397">
        <v>3</v>
      </c>
      <c r="Q397">
        <v>1.5</v>
      </c>
      <c r="R397">
        <v>1</v>
      </c>
      <c r="S397">
        <v>0</v>
      </c>
      <c r="T397">
        <v>0</v>
      </c>
      <c r="U397" t="s">
        <v>56</v>
      </c>
      <c r="V397" s="6">
        <v>0.69783564814814814</v>
      </c>
      <c r="W397">
        <v>28</v>
      </c>
      <c r="X397">
        <v>2</v>
      </c>
      <c r="Y397">
        <v>930</v>
      </c>
      <c r="Z397">
        <v>17.902736999999998</v>
      </c>
      <c r="AA397">
        <v>14.151</v>
      </c>
      <c r="AB397">
        <v>59.121600999999998</v>
      </c>
      <c r="AC397">
        <v>17.5</v>
      </c>
      <c r="AD397">
        <f t="shared" si="13"/>
        <v>161.69245480772437</v>
      </c>
    </row>
    <row r="398" spans="1:34" x14ac:dyDescent="0.2">
      <c r="A398">
        <v>460</v>
      </c>
      <c r="B398">
        <v>988</v>
      </c>
      <c r="C398" t="str">
        <f t="shared" si="12"/>
        <v>NP-partial-988</v>
      </c>
      <c r="D398" t="s">
        <v>289</v>
      </c>
      <c r="E398" t="s">
        <v>290</v>
      </c>
      <c r="F398" t="s">
        <v>291</v>
      </c>
      <c r="G398">
        <v>31</v>
      </c>
      <c r="H398">
        <v>12</v>
      </c>
      <c r="I398" s="2">
        <v>33</v>
      </c>
      <c r="J398" s="2">
        <v>33</v>
      </c>
      <c r="K398" s="3">
        <v>33</v>
      </c>
      <c r="L398" s="4">
        <v>44770</v>
      </c>
      <c r="M398" s="4">
        <v>44767</v>
      </c>
      <c r="N398" s="5">
        <v>72</v>
      </c>
      <c r="O398" s="5">
        <v>69</v>
      </c>
      <c r="P398">
        <v>3.1</v>
      </c>
      <c r="Q398">
        <v>1.5</v>
      </c>
      <c r="R398">
        <v>0</v>
      </c>
      <c r="S398">
        <v>0</v>
      </c>
      <c r="T398">
        <v>0</v>
      </c>
      <c r="U398" t="s">
        <v>57</v>
      </c>
      <c r="V398" s="6">
        <v>0.69018518518518512</v>
      </c>
      <c r="W398">
        <v>31</v>
      </c>
      <c r="X398">
        <v>12</v>
      </c>
      <c r="Y398">
        <v>988</v>
      </c>
      <c r="Z398">
        <v>19.794369</v>
      </c>
      <c r="AA398">
        <v>13.589891</v>
      </c>
      <c r="AB398">
        <v>59.649002000000003</v>
      </c>
      <c r="AC398">
        <v>17.5</v>
      </c>
      <c r="AD398">
        <f t="shared" si="13"/>
        <v>179.9456270259345</v>
      </c>
    </row>
    <row r="399" spans="1:34" x14ac:dyDescent="0.2">
      <c r="A399">
        <v>64</v>
      </c>
      <c r="B399">
        <v>592</v>
      </c>
      <c r="C399" t="str">
        <f t="shared" si="12"/>
        <v>NP-partial-592</v>
      </c>
      <c r="D399" t="s">
        <v>122</v>
      </c>
      <c r="E399" t="s">
        <v>123</v>
      </c>
      <c r="F399" t="s">
        <v>124</v>
      </c>
      <c r="G399">
        <v>4</v>
      </c>
      <c r="H399">
        <v>16</v>
      </c>
      <c r="I399" s="2">
        <v>34</v>
      </c>
      <c r="J399" s="2">
        <v>34</v>
      </c>
      <c r="K399" s="3">
        <v>34</v>
      </c>
      <c r="L399" s="4">
        <v>44766</v>
      </c>
      <c r="M399" s="4">
        <v>44768</v>
      </c>
      <c r="N399" s="5">
        <v>68</v>
      </c>
      <c r="O399" s="5">
        <v>70</v>
      </c>
      <c r="P399">
        <v>2.7</v>
      </c>
      <c r="Q399">
        <v>1.3</v>
      </c>
      <c r="R399">
        <v>0</v>
      </c>
      <c r="S399">
        <v>0</v>
      </c>
      <c r="T399">
        <v>0</v>
      </c>
      <c r="U399" t="s">
        <v>58</v>
      </c>
      <c r="V399" s="6">
        <v>0.69145833333333329</v>
      </c>
      <c r="W399">
        <v>4</v>
      </c>
      <c r="X399">
        <v>16</v>
      </c>
      <c r="Y399">
        <v>592</v>
      </c>
      <c r="Z399">
        <v>20.336454</v>
      </c>
      <c r="AA399">
        <v>15.006398000000001</v>
      </c>
      <c r="AB399">
        <v>58.239601</v>
      </c>
      <c r="AC399">
        <v>17.5</v>
      </c>
      <c r="AD399">
        <f t="shared" si="13"/>
        <v>181.84298242753275</v>
      </c>
    </row>
    <row r="400" spans="1:34" x14ac:dyDescent="0.2">
      <c r="A400">
        <v>104</v>
      </c>
      <c r="B400">
        <v>632</v>
      </c>
      <c r="C400" t="str">
        <f t="shared" si="12"/>
        <v>NP-partial-632</v>
      </c>
      <c r="D400" t="s">
        <v>122</v>
      </c>
      <c r="E400" t="s">
        <v>123</v>
      </c>
      <c r="F400" t="s">
        <v>124</v>
      </c>
      <c r="G400">
        <v>7</v>
      </c>
      <c r="H400">
        <v>8</v>
      </c>
      <c r="I400" s="2">
        <v>33</v>
      </c>
      <c r="J400" s="2">
        <v>34</v>
      </c>
      <c r="K400" s="3">
        <v>33.5</v>
      </c>
      <c r="L400" s="4">
        <v>44767</v>
      </c>
      <c r="M400" s="4">
        <v>44769</v>
      </c>
      <c r="N400" s="5">
        <v>69</v>
      </c>
      <c r="O400" s="5">
        <v>71</v>
      </c>
      <c r="P400">
        <v>2.7</v>
      </c>
      <c r="Q400">
        <v>1.2</v>
      </c>
      <c r="R400">
        <v>0</v>
      </c>
      <c r="S400">
        <v>0</v>
      </c>
      <c r="T400">
        <v>0</v>
      </c>
      <c r="U400" t="s">
        <v>57</v>
      </c>
      <c r="V400" s="6">
        <v>0.56444444444444442</v>
      </c>
      <c r="W400">
        <v>7</v>
      </c>
      <c r="X400">
        <v>8</v>
      </c>
      <c r="Y400">
        <v>632</v>
      </c>
      <c r="Z400">
        <v>18.055043999999999</v>
      </c>
      <c r="AA400">
        <v>14.89565</v>
      </c>
      <c r="AB400">
        <v>58.727200000000003</v>
      </c>
      <c r="AC400">
        <v>17.5</v>
      </c>
      <c r="AD400">
        <f t="shared" si="13"/>
        <v>161.65360430897567</v>
      </c>
    </row>
    <row r="401" spans="1:34" x14ac:dyDescent="0.2">
      <c r="A401">
        <v>248</v>
      </c>
      <c r="B401">
        <v>776</v>
      </c>
      <c r="C401" t="str">
        <f t="shared" si="12"/>
        <v>NP-partial-776</v>
      </c>
      <c r="D401" t="s">
        <v>122</v>
      </c>
      <c r="E401" t="s">
        <v>123</v>
      </c>
      <c r="F401" t="s">
        <v>124</v>
      </c>
      <c r="G401">
        <v>17</v>
      </c>
      <c r="H401">
        <v>8</v>
      </c>
      <c r="I401" s="2">
        <v>30</v>
      </c>
      <c r="J401" s="2">
        <v>34</v>
      </c>
      <c r="K401" s="3">
        <v>32</v>
      </c>
      <c r="L401" s="4">
        <v>44766</v>
      </c>
      <c r="M401" s="4">
        <v>44769</v>
      </c>
      <c r="N401" s="5">
        <v>68</v>
      </c>
      <c r="O401" s="5">
        <v>71</v>
      </c>
      <c r="P401">
        <v>2.8</v>
      </c>
      <c r="Q401">
        <v>1.2</v>
      </c>
      <c r="R401">
        <v>0</v>
      </c>
      <c r="S401">
        <v>0</v>
      </c>
      <c r="T401">
        <v>0</v>
      </c>
      <c r="U401" t="s">
        <v>57</v>
      </c>
      <c r="V401" s="6">
        <v>0.57789351851851845</v>
      </c>
      <c r="W401">
        <v>17</v>
      </c>
      <c r="X401">
        <v>8</v>
      </c>
      <c r="Y401">
        <v>776</v>
      </c>
      <c r="Z401">
        <v>20.490644</v>
      </c>
      <c r="AA401">
        <v>15.768801</v>
      </c>
      <c r="AB401">
        <v>58.292603</v>
      </c>
      <c r="AC401">
        <v>17.5</v>
      </c>
      <c r="AD401">
        <f t="shared" si="13"/>
        <v>181.57818592014954</v>
      </c>
      <c r="AH401" s="76" t="s">
        <v>88</v>
      </c>
    </row>
    <row r="402" spans="1:34" x14ac:dyDescent="0.2">
      <c r="A402">
        <v>352</v>
      </c>
      <c r="B402">
        <v>880</v>
      </c>
      <c r="C402" t="str">
        <f t="shared" si="12"/>
        <v>NP-partial-880</v>
      </c>
      <c r="D402" t="s">
        <v>122</v>
      </c>
      <c r="E402" t="s">
        <v>123</v>
      </c>
      <c r="F402" t="s">
        <v>124</v>
      </c>
      <c r="G402">
        <v>23</v>
      </c>
      <c r="H402">
        <v>16</v>
      </c>
      <c r="I402" s="2">
        <v>34</v>
      </c>
      <c r="J402" s="2">
        <v>33</v>
      </c>
      <c r="K402" s="3">
        <v>33.5</v>
      </c>
      <c r="L402" s="4">
        <v>44766</v>
      </c>
      <c r="M402" s="4">
        <v>44769</v>
      </c>
      <c r="N402" s="5">
        <v>68</v>
      </c>
      <c r="O402" s="5">
        <v>71</v>
      </c>
      <c r="P402">
        <v>2.8</v>
      </c>
      <c r="Q402">
        <v>1.2</v>
      </c>
      <c r="R402">
        <v>0</v>
      </c>
      <c r="S402">
        <v>0</v>
      </c>
      <c r="T402">
        <v>0</v>
      </c>
      <c r="U402" t="s">
        <v>58</v>
      </c>
      <c r="V402" s="6">
        <v>0.69700231481481489</v>
      </c>
      <c r="W402">
        <v>23</v>
      </c>
      <c r="X402">
        <v>16</v>
      </c>
      <c r="Y402">
        <v>880</v>
      </c>
      <c r="Z402">
        <v>26.044900999999999</v>
      </c>
      <c r="AA402">
        <v>16.277598999999999</v>
      </c>
      <c r="AB402">
        <v>57.648899</v>
      </c>
      <c r="AC402">
        <v>17.5</v>
      </c>
      <c r="AD402">
        <f t="shared" si="13"/>
        <v>229.40319787264639</v>
      </c>
    </row>
    <row r="403" spans="1:34" x14ac:dyDescent="0.2">
      <c r="A403">
        <v>374</v>
      </c>
      <c r="B403">
        <v>902</v>
      </c>
      <c r="C403" t="str">
        <f t="shared" si="12"/>
        <v>NP-partial-902</v>
      </c>
      <c r="D403" t="s">
        <v>122</v>
      </c>
      <c r="E403" t="s">
        <v>123</v>
      </c>
      <c r="F403" t="s">
        <v>124</v>
      </c>
      <c r="G403">
        <v>26</v>
      </c>
      <c r="H403">
        <v>6</v>
      </c>
      <c r="I403" s="2">
        <v>32</v>
      </c>
      <c r="J403" s="2">
        <v>31</v>
      </c>
      <c r="K403" s="3">
        <v>31.5</v>
      </c>
      <c r="L403" s="4">
        <v>44769</v>
      </c>
      <c r="M403" s="4">
        <v>44766</v>
      </c>
      <c r="N403" s="5">
        <v>71</v>
      </c>
      <c r="O403" s="5">
        <v>68</v>
      </c>
      <c r="P403">
        <v>2.8</v>
      </c>
      <c r="Q403">
        <v>1.2</v>
      </c>
      <c r="R403">
        <v>0</v>
      </c>
      <c r="S403">
        <v>0</v>
      </c>
      <c r="T403">
        <v>0</v>
      </c>
      <c r="U403" t="s">
        <v>57</v>
      </c>
      <c r="V403" s="6">
        <v>0.52131944444444445</v>
      </c>
      <c r="W403">
        <v>26</v>
      </c>
      <c r="X403">
        <v>6</v>
      </c>
      <c r="Y403">
        <v>902</v>
      </c>
      <c r="Z403">
        <v>22.900680999999999</v>
      </c>
      <c r="AA403">
        <v>15.4392</v>
      </c>
      <c r="AB403">
        <v>58.549999</v>
      </c>
      <c r="AC403">
        <v>17.5</v>
      </c>
      <c r="AD403">
        <f t="shared" si="13"/>
        <v>203.72886342522179</v>
      </c>
    </row>
    <row r="404" spans="1:34" x14ac:dyDescent="0.2">
      <c r="A404">
        <v>458</v>
      </c>
      <c r="B404">
        <v>986</v>
      </c>
      <c r="C404" t="str">
        <f t="shared" si="12"/>
        <v>NP-partial-986</v>
      </c>
      <c r="D404" t="s">
        <v>122</v>
      </c>
      <c r="E404" t="s">
        <v>123</v>
      </c>
      <c r="F404" t="s">
        <v>124</v>
      </c>
      <c r="G404">
        <v>31</v>
      </c>
      <c r="H404">
        <v>10</v>
      </c>
      <c r="I404" s="2">
        <v>35</v>
      </c>
      <c r="J404" s="2">
        <v>32</v>
      </c>
      <c r="K404" s="3">
        <v>33.5</v>
      </c>
      <c r="L404" s="4">
        <v>44770</v>
      </c>
      <c r="M404" s="4">
        <v>44767</v>
      </c>
      <c r="N404" s="5">
        <v>72</v>
      </c>
      <c r="O404" s="5">
        <v>69</v>
      </c>
      <c r="P404">
        <v>2.8</v>
      </c>
      <c r="Q404">
        <v>1.2</v>
      </c>
      <c r="R404">
        <v>0</v>
      </c>
      <c r="S404">
        <v>0</v>
      </c>
      <c r="T404">
        <v>0</v>
      </c>
      <c r="U404" t="s">
        <v>57</v>
      </c>
      <c r="V404" s="6">
        <v>0.64142361111111112</v>
      </c>
      <c r="W404">
        <v>31</v>
      </c>
      <c r="X404">
        <v>10</v>
      </c>
      <c r="Y404">
        <v>986</v>
      </c>
      <c r="Z404">
        <v>19.173670000000001</v>
      </c>
      <c r="AA404">
        <v>15.4108</v>
      </c>
      <c r="AB404">
        <v>58.523201</v>
      </c>
      <c r="AC404">
        <v>17.5</v>
      </c>
      <c r="AD404">
        <f t="shared" si="13"/>
        <v>170.62994397105626</v>
      </c>
    </row>
    <row r="405" spans="1:34" x14ac:dyDescent="0.2">
      <c r="A405">
        <v>75</v>
      </c>
      <c r="B405">
        <v>603</v>
      </c>
      <c r="C405" t="str">
        <f t="shared" si="12"/>
        <v>NP-partial-603</v>
      </c>
      <c r="D405" t="s">
        <v>342</v>
      </c>
      <c r="E405" t="s">
        <v>343</v>
      </c>
      <c r="F405" t="s">
        <v>344</v>
      </c>
      <c r="G405">
        <v>5</v>
      </c>
      <c r="H405">
        <v>11</v>
      </c>
      <c r="I405" s="2">
        <v>30</v>
      </c>
      <c r="J405" s="2">
        <v>32</v>
      </c>
      <c r="K405" s="3">
        <v>31</v>
      </c>
      <c r="L405" s="4">
        <v>44767</v>
      </c>
      <c r="M405" s="4">
        <v>44770</v>
      </c>
      <c r="N405" s="5">
        <v>69</v>
      </c>
      <c r="O405" s="5">
        <v>72</v>
      </c>
      <c r="P405">
        <v>3</v>
      </c>
      <c r="Q405">
        <v>1.3</v>
      </c>
      <c r="R405">
        <v>0</v>
      </c>
      <c r="S405">
        <v>0</v>
      </c>
      <c r="T405">
        <v>0</v>
      </c>
      <c r="U405" t="s">
        <v>57</v>
      </c>
      <c r="V405" s="6">
        <v>0.65561342592592597</v>
      </c>
      <c r="W405">
        <v>5</v>
      </c>
      <c r="X405">
        <v>11</v>
      </c>
      <c r="Y405">
        <v>603</v>
      </c>
      <c r="Z405">
        <v>18.403317999999999</v>
      </c>
      <c r="AA405">
        <v>16.545601000000001</v>
      </c>
      <c r="AB405">
        <v>57.819499999999998</v>
      </c>
      <c r="AC405">
        <v>17.5</v>
      </c>
      <c r="AD405">
        <f t="shared" si="13"/>
        <v>161.57733716693303</v>
      </c>
    </row>
    <row r="406" spans="1:34" x14ac:dyDescent="0.2">
      <c r="A406">
        <v>100</v>
      </c>
      <c r="B406">
        <v>628</v>
      </c>
      <c r="C406" t="str">
        <f t="shared" si="12"/>
        <v>NP-partial-628</v>
      </c>
      <c r="D406" t="s">
        <v>342</v>
      </c>
      <c r="E406" t="s">
        <v>343</v>
      </c>
      <c r="F406" t="s">
        <v>344</v>
      </c>
      <c r="G406">
        <v>7</v>
      </c>
      <c r="H406">
        <v>4</v>
      </c>
      <c r="I406" s="2">
        <v>34</v>
      </c>
      <c r="J406" s="2">
        <v>31</v>
      </c>
      <c r="K406" s="3">
        <v>32.5</v>
      </c>
      <c r="L406" s="4">
        <v>44767</v>
      </c>
      <c r="M406" s="4">
        <v>44769</v>
      </c>
      <c r="N406" s="5">
        <v>69</v>
      </c>
      <c r="O406" s="5">
        <v>71</v>
      </c>
      <c r="P406">
        <v>3</v>
      </c>
      <c r="Q406">
        <v>1.4</v>
      </c>
      <c r="R406">
        <v>0</v>
      </c>
      <c r="S406">
        <v>0</v>
      </c>
      <c r="T406">
        <v>0</v>
      </c>
      <c r="U406" t="s">
        <v>56</v>
      </c>
      <c r="V406" s="6">
        <v>0.73344907407407411</v>
      </c>
      <c r="W406">
        <v>7</v>
      </c>
      <c r="X406">
        <v>4</v>
      </c>
      <c r="Y406">
        <v>628</v>
      </c>
      <c r="Z406">
        <v>22.029606000000001</v>
      </c>
      <c r="AA406">
        <v>16.759599999999999</v>
      </c>
      <c r="AB406">
        <v>57.574100000000001</v>
      </c>
      <c r="AC406">
        <v>17.5</v>
      </c>
      <c r="AD406">
        <f t="shared" si="13"/>
        <v>192.91943015988733</v>
      </c>
    </row>
    <row r="407" spans="1:34" x14ac:dyDescent="0.2">
      <c r="A407">
        <v>230</v>
      </c>
      <c r="B407">
        <v>758</v>
      </c>
      <c r="C407" t="str">
        <f t="shared" si="12"/>
        <v>NP-partial-758</v>
      </c>
      <c r="D407" t="s">
        <v>342</v>
      </c>
      <c r="E407" t="s">
        <v>343</v>
      </c>
      <c r="F407" t="s">
        <v>344</v>
      </c>
      <c r="G407">
        <v>16</v>
      </c>
      <c r="H407">
        <v>6</v>
      </c>
      <c r="I407" s="2">
        <v>32</v>
      </c>
      <c r="J407" s="2">
        <v>33</v>
      </c>
      <c r="K407" s="3">
        <v>32.5</v>
      </c>
      <c r="L407" s="4">
        <v>44767</v>
      </c>
      <c r="M407" s="4">
        <v>44770</v>
      </c>
      <c r="N407" s="5">
        <v>69</v>
      </c>
      <c r="O407" s="5">
        <v>72</v>
      </c>
      <c r="P407">
        <v>3</v>
      </c>
      <c r="Q407">
        <v>1.3</v>
      </c>
      <c r="R407">
        <v>0</v>
      </c>
      <c r="S407">
        <v>0</v>
      </c>
      <c r="T407">
        <v>0</v>
      </c>
      <c r="U407" t="s">
        <v>57</v>
      </c>
      <c r="V407" s="6">
        <v>0.5169097222222222</v>
      </c>
      <c r="W407">
        <v>16</v>
      </c>
      <c r="X407">
        <v>6</v>
      </c>
      <c r="Y407">
        <v>758</v>
      </c>
      <c r="Z407">
        <v>23.970703</v>
      </c>
      <c r="AA407">
        <v>17.850311000000001</v>
      </c>
      <c r="AB407">
        <v>57.151198999999998</v>
      </c>
      <c r="AC407">
        <v>17.5</v>
      </c>
      <c r="AD407">
        <f t="shared" si="13"/>
        <v>207.1675722695644</v>
      </c>
      <c r="AH407" s="76" t="s">
        <v>88</v>
      </c>
    </row>
    <row r="408" spans="1:34" x14ac:dyDescent="0.2">
      <c r="A408">
        <v>287</v>
      </c>
      <c r="B408">
        <v>815</v>
      </c>
      <c r="C408" t="str">
        <f t="shared" si="12"/>
        <v>NP-partial-815</v>
      </c>
      <c r="D408" t="s">
        <v>342</v>
      </c>
      <c r="E408" t="s">
        <v>343</v>
      </c>
      <c r="F408" t="s">
        <v>344</v>
      </c>
      <c r="G408">
        <v>19</v>
      </c>
      <c r="H408">
        <v>15</v>
      </c>
      <c r="I408" s="2">
        <v>32</v>
      </c>
      <c r="J408" s="2">
        <v>29</v>
      </c>
      <c r="K408" s="3">
        <v>30.5</v>
      </c>
      <c r="L408" s="4">
        <v>44768</v>
      </c>
      <c r="M408" s="4">
        <v>44770</v>
      </c>
      <c r="N408" s="5">
        <v>70</v>
      </c>
      <c r="O408" s="5">
        <v>72</v>
      </c>
      <c r="P408">
        <v>3.1</v>
      </c>
      <c r="Q408">
        <v>1.3</v>
      </c>
      <c r="R408">
        <v>6</v>
      </c>
      <c r="S408">
        <v>0</v>
      </c>
      <c r="T408">
        <v>0</v>
      </c>
      <c r="U408" t="s">
        <v>58</v>
      </c>
      <c r="V408" s="6">
        <v>0.68031249999999999</v>
      </c>
      <c r="W408">
        <v>19</v>
      </c>
      <c r="X408">
        <v>15</v>
      </c>
      <c r="Y408">
        <v>815</v>
      </c>
      <c r="Z408">
        <v>20.684345</v>
      </c>
      <c r="AA408">
        <v>17.333067</v>
      </c>
      <c r="AB408">
        <v>56.992699000000002</v>
      </c>
      <c r="AC408">
        <v>17.5</v>
      </c>
      <c r="AD408">
        <f t="shared" si="13"/>
        <v>179.89068697069155</v>
      </c>
    </row>
    <row r="409" spans="1:34" x14ac:dyDescent="0.2">
      <c r="A409">
        <v>428</v>
      </c>
      <c r="B409">
        <v>956</v>
      </c>
      <c r="C409" t="str">
        <f t="shared" si="12"/>
        <v>NP-partial-956</v>
      </c>
      <c r="D409" t="s">
        <v>342</v>
      </c>
      <c r="E409" t="s">
        <v>343</v>
      </c>
      <c r="F409" t="s">
        <v>344</v>
      </c>
      <c r="G409">
        <v>29</v>
      </c>
      <c r="H409">
        <v>12</v>
      </c>
      <c r="I409" s="2">
        <v>30</v>
      </c>
      <c r="J409" s="2">
        <v>32</v>
      </c>
      <c r="K409" s="3">
        <v>31</v>
      </c>
      <c r="L409" s="4">
        <v>44770</v>
      </c>
      <c r="M409" s="4">
        <v>44768</v>
      </c>
      <c r="N409" s="5">
        <v>72</v>
      </c>
      <c r="O409" s="5">
        <v>70</v>
      </c>
      <c r="P409">
        <v>3</v>
      </c>
      <c r="Q409">
        <v>1.4</v>
      </c>
      <c r="R409">
        <v>0</v>
      </c>
      <c r="S409">
        <v>0</v>
      </c>
      <c r="T409">
        <v>0</v>
      </c>
      <c r="U409" t="s">
        <v>57</v>
      </c>
      <c r="V409" s="6">
        <v>0.68934027777777773</v>
      </c>
      <c r="W409">
        <v>29</v>
      </c>
      <c r="X409">
        <v>12</v>
      </c>
      <c r="Y409">
        <v>956</v>
      </c>
      <c r="Z409">
        <v>23.050892000000001</v>
      </c>
      <c r="AA409">
        <v>17.561422</v>
      </c>
      <c r="AB409">
        <v>57.153801000000001</v>
      </c>
      <c r="AC409">
        <v>17.5</v>
      </c>
      <c r="AD409">
        <f t="shared" si="13"/>
        <v>199.9186497846643</v>
      </c>
    </row>
    <row r="410" spans="1:34" x14ac:dyDescent="0.2">
      <c r="A410">
        <v>485</v>
      </c>
      <c r="B410">
        <v>1013</v>
      </c>
      <c r="C410" t="str">
        <f t="shared" si="12"/>
        <v>NP-partial-1013</v>
      </c>
      <c r="D410" t="s">
        <v>342</v>
      </c>
      <c r="E410" t="s">
        <v>343</v>
      </c>
      <c r="F410" t="s">
        <v>344</v>
      </c>
      <c r="G410">
        <v>33</v>
      </c>
      <c r="H410">
        <v>5</v>
      </c>
      <c r="I410" s="2">
        <v>35</v>
      </c>
      <c r="J410" s="2">
        <v>34</v>
      </c>
      <c r="K410" s="3">
        <v>34.5</v>
      </c>
      <c r="L410" s="4">
        <v>44771</v>
      </c>
      <c r="M410" s="4">
        <v>44769</v>
      </c>
      <c r="N410" s="5">
        <v>73</v>
      </c>
      <c r="O410" s="5">
        <v>71</v>
      </c>
      <c r="P410">
        <v>3</v>
      </c>
      <c r="Q410">
        <v>1.1000000000000001</v>
      </c>
      <c r="R410">
        <v>1</v>
      </c>
      <c r="S410">
        <v>0</v>
      </c>
      <c r="T410">
        <v>0</v>
      </c>
      <c r="U410" t="s">
        <v>57</v>
      </c>
      <c r="V410" s="6">
        <v>0.50048611111111108</v>
      </c>
      <c r="W410">
        <v>33</v>
      </c>
      <c r="X410">
        <v>5</v>
      </c>
      <c r="Y410">
        <v>1013</v>
      </c>
      <c r="Z410">
        <v>19.919858999999999</v>
      </c>
      <c r="AA410">
        <v>15.772401</v>
      </c>
      <c r="AB410">
        <v>58.339500000000001</v>
      </c>
      <c r="AC410">
        <v>17.5</v>
      </c>
      <c r="AD410">
        <f t="shared" si="13"/>
        <v>176.51262067204647</v>
      </c>
    </row>
    <row r="411" spans="1:34" x14ac:dyDescent="0.2">
      <c r="A411">
        <v>7</v>
      </c>
      <c r="B411">
        <v>535</v>
      </c>
      <c r="C411" t="str">
        <f t="shared" si="12"/>
        <v>NP-partial-535</v>
      </c>
      <c r="D411" t="s">
        <v>144</v>
      </c>
      <c r="E411" t="s">
        <v>145</v>
      </c>
      <c r="F411" t="s">
        <v>146</v>
      </c>
      <c r="G411">
        <v>1</v>
      </c>
      <c r="H411">
        <v>7</v>
      </c>
      <c r="I411" s="2">
        <v>33</v>
      </c>
      <c r="J411" s="2">
        <v>30</v>
      </c>
      <c r="K411" s="3">
        <v>31.5</v>
      </c>
      <c r="L411" s="4">
        <v>44760</v>
      </c>
      <c r="M411" s="4">
        <v>44766</v>
      </c>
      <c r="N411" s="5">
        <v>62</v>
      </c>
      <c r="O411" s="5">
        <v>68</v>
      </c>
      <c r="P411">
        <v>2</v>
      </c>
      <c r="Q411">
        <v>1.4</v>
      </c>
      <c r="R411">
        <v>1</v>
      </c>
      <c r="S411">
        <v>0</v>
      </c>
      <c r="T411">
        <v>0</v>
      </c>
      <c r="U411" t="s">
        <v>57</v>
      </c>
      <c r="V411" s="6">
        <v>0.53578703703703701</v>
      </c>
      <c r="W411">
        <v>1</v>
      </c>
      <c r="X411">
        <v>7</v>
      </c>
      <c r="Y411">
        <v>535</v>
      </c>
      <c r="Z411">
        <v>14.919985</v>
      </c>
      <c r="AA411">
        <v>14.529498999999999</v>
      </c>
      <c r="AB411">
        <v>59.206001000000001</v>
      </c>
      <c r="AC411">
        <v>17.5</v>
      </c>
      <c r="AD411">
        <f t="shared" si="13"/>
        <v>134.15897090952745</v>
      </c>
    </row>
    <row r="412" spans="1:34" x14ac:dyDescent="0.2">
      <c r="A412">
        <v>44</v>
      </c>
      <c r="B412">
        <v>572</v>
      </c>
      <c r="C412" t="str">
        <f t="shared" si="12"/>
        <v>NP-partial-572</v>
      </c>
      <c r="D412" t="s">
        <v>144</v>
      </c>
      <c r="E412" t="s">
        <v>145</v>
      </c>
      <c r="F412" t="s">
        <v>146</v>
      </c>
      <c r="G412">
        <v>3</v>
      </c>
      <c r="H412">
        <v>12</v>
      </c>
      <c r="I412" s="2">
        <v>33</v>
      </c>
      <c r="J412" s="2">
        <v>34</v>
      </c>
      <c r="K412" s="3">
        <v>33.5</v>
      </c>
      <c r="L412" s="4">
        <v>44760</v>
      </c>
      <c r="M412" s="4">
        <v>44767</v>
      </c>
      <c r="N412" s="5">
        <v>62</v>
      </c>
      <c r="O412" s="5">
        <v>69</v>
      </c>
      <c r="P412">
        <v>2.9</v>
      </c>
      <c r="Q412">
        <v>1.3</v>
      </c>
      <c r="R412">
        <v>0</v>
      </c>
      <c r="S412">
        <v>0</v>
      </c>
      <c r="T412">
        <v>0</v>
      </c>
      <c r="U412" t="s">
        <v>57</v>
      </c>
      <c r="V412" s="6">
        <v>0.67815972222222232</v>
      </c>
      <c r="W412">
        <v>3</v>
      </c>
      <c r="X412">
        <v>12</v>
      </c>
      <c r="Y412">
        <v>572</v>
      </c>
      <c r="Z412">
        <v>18.104395</v>
      </c>
      <c r="AA412">
        <v>12.664733999999999</v>
      </c>
      <c r="AB412">
        <v>60.334499000000001</v>
      </c>
      <c r="AC412">
        <v>17.5</v>
      </c>
      <c r="AD412">
        <f t="shared" si="13"/>
        <v>166.34461487447817</v>
      </c>
    </row>
    <row r="413" spans="1:34" x14ac:dyDescent="0.2">
      <c r="A413">
        <v>178</v>
      </c>
      <c r="B413">
        <v>706</v>
      </c>
      <c r="C413" t="str">
        <f t="shared" si="12"/>
        <v>NP-partial-706</v>
      </c>
      <c r="D413" t="s">
        <v>144</v>
      </c>
      <c r="E413" t="s">
        <v>145</v>
      </c>
      <c r="F413" t="s">
        <v>146</v>
      </c>
      <c r="G413">
        <v>13</v>
      </c>
      <c r="H413">
        <v>2</v>
      </c>
      <c r="I413" s="2">
        <v>33</v>
      </c>
      <c r="J413" s="2">
        <v>34</v>
      </c>
      <c r="K413" s="3">
        <v>33.5</v>
      </c>
      <c r="L413" s="4">
        <v>44765</v>
      </c>
      <c r="M413" s="4">
        <v>44769</v>
      </c>
      <c r="N413" s="5">
        <v>67</v>
      </c>
      <c r="O413" s="5">
        <v>71</v>
      </c>
      <c r="P413">
        <v>3</v>
      </c>
      <c r="Q413">
        <v>1.3</v>
      </c>
      <c r="R413">
        <v>2</v>
      </c>
      <c r="S413">
        <v>0</v>
      </c>
      <c r="T413">
        <v>0</v>
      </c>
      <c r="U413" t="s">
        <v>56</v>
      </c>
      <c r="V413" s="6">
        <v>0.69042824074074083</v>
      </c>
      <c r="W413">
        <v>13</v>
      </c>
      <c r="X413">
        <v>2</v>
      </c>
      <c r="Y413">
        <v>706</v>
      </c>
      <c r="Z413">
        <v>13.350163999999999</v>
      </c>
      <c r="AA413">
        <v>14.404301</v>
      </c>
      <c r="AB413">
        <v>59.365799000000003</v>
      </c>
      <c r="AC413">
        <v>17.5</v>
      </c>
      <c r="AD413">
        <f t="shared" si="13"/>
        <v>120.21914246746127</v>
      </c>
      <c r="AH413" s="76" t="s">
        <v>88</v>
      </c>
    </row>
    <row r="414" spans="1:34" x14ac:dyDescent="0.2">
      <c r="A414">
        <v>314</v>
      </c>
      <c r="B414">
        <v>842</v>
      </c>
      <c r="C414" t="str">
        <f t="shared" si="12"/>
        <v>NP-partial-842</v>
      </c>
      <c r="D414" t="s">
        <v>144</v>
      </c>
      <c r="E414" t="s">
        <v>145</v>
      </c>
      <c r="F414" t="s">
        <v>146</v>
      </c>
      <c r="G414">
        <v>21</v>
      </c>
      <c r="H414">
        <v>10</v>
      </c>
      <c r="I414" s="2">
        <v>34</v>
      </c>
      <c r="J414" s="2">
        <v>34</v>
      </c>
      <c r="K414" s="3">
        <v>34</v>
      </c>
      <c r="L414" s="4">
        <v>44766</v>
      </c>
      <c r="M414" s="4">
        <v>44768</v>
      </c>
      <c r="N414" s="5">
        <v>68</v>
      </c>
      <c r="O414" s="5">
        <v>70</v>
      </c>
      <c r="P414">
        <v>3</v>
      </c>
      <c r="Q414">
        <v>1.4</v>
      </c>
      <c r="R414">
        <v>1</v>
      </c>
      <c r="S414">
        <v>0</v>
      </c>
      <c r="T414">
        <v>0</v>
      </c>
      <c r="U414" t="s">
        <v>57</v>
      </c>
      <c r="V414" s="6">
        <v>0.63689814814814816</v>
      </c>
      <c r="W414">
        <v>21</v>
      </c>
      <c r="X414">
        <v>10</v>
      </c>
      <c r="Y414">
        <v>842</v>
      </c>
      <c r="Z414">
        <v>16.586919999999999</v>
      </c>
      <c r="AA414">
        <v>14.508649999999999</v>
      </c>
      <c r="AB414">
        <v>59.314200999999997</v>
      </c>
      <c r="AC414">
        <v>17.5</v>
      </c>
      <c r="AD414">
        <f t="shared" si="13"/>
        <v>149.1842609773349</v>
      </c>
    </row>
    <row r="415" spans="1:34" x14ac:dyDescent="0.2">
      <c r="A415">
        <v>357</v>
      </c>
      <c r="B415">
        <v>885</v>
      </c>
      <c r="C415" t="str">
        <f t="shared" si="12"/>
        <v>NP-partial-885</v>
      </c>
      <c r="D415" t="s">
        <v>144</v>
      </c>
      <c r="E415" t="s">
        <v>145</v>
      </c>
      <c r="F415" t="s">
        <v>146</v>
      </c>
      <c r="G415">
        <v>25</v>
      </c>
      <c r="H415">
        <v>5</v>
      </c>
      <c r="I415" s="2">
        <v>32</v>
      </c>
      <c r="J415" s="2">
        <v>32</v>
      </c>
      <c r="K415" s="3">
        <v>32</v>
      </c>
      <c r="L415" s="4">
        <v>44768</v>
      </c>
      <c r="M415" s="4">
        <v>44765</v>
      </c>
      <c r="N415" s="5">
        <v>70</v>
      </c>
      <c r="O415" s="5">
        <v>67</v>
      </c>
      <c r="P415">
        <v>3.1</v>
      </c>
      <c r="Q415">
        <v>1.5</v>
      </c>
      <c r="R415">
        <v>0</v>
      </c>
      <c r="S415">
        <v>0</v>
      </c>
      <c r="T415">
        <v>0</v>
      </c>
      <c r="U415" t="s">
        <v>57</v>
      </c>
      <c r="V415" s="6">
        <v>0.49699074074074073</v>
      </c>
      <c r="W415">
        <v>25</v>
      </c>
      <c r="X415">
        <v>5</v>
      </c>
      <c r="Y415">
        <v>885</v>
      </c>
      <c r="Z415">
        <v>21.509817000000002</v>
      </c>
      <c r="AA415">
        <v>13.899758</v>
      </c>
      <c r="AB415">
        <v>59.696300999999998</v>
      </c>
      <c r="AC415">
        <v>17.5</v>
      </c>
      <c r="AD415">
        <f t="shared" si="13"/>
        <v>194.83912465097958</v>
      </c>
    </row>
    <row r="416" spans="1:34" x14ac:dyDescent="0.2">
      <c r="A416">
        <v>459</v>
      </c>
      <c r="B416">
        <v>987</v>
      </c>
      <c r="C416" t="str">
        <f t="shared" si="12"/>
        <v>NP-partial-987</v>
      </c>
      <c r="D416" t="s">
        <v>144</v>
      </c>
      <c r="E416" t="s">
        <v>145</v>
      </c>
      <c r="F416" t="s">
        <v>146</v>
      </c>
      <c r="G416">
        <v>31</v>
      </c>
      <c r="H416">
        <v>11</v>
      </c>
      <c r="I416" s="2">
        <v>34</v>
      </c>
      <c r="J416" s="2">
        <v>33</v>
      </c>
      <c r="K416" s="3">
        <v>33.5</v>
      </c>
      <c r="L416" s="4">
        <v>44768</v>
      </c>
      <c r="M416" s="4">
        <v>44766</v>
      </c>
      <c r="N416" s="5">
        <v>70</v>
      </c>
      <c r="O416" s="5">
        <v>68</v>
      </c>
      <c r="P416">
        <v>3</v>
      </c>
      <c r="Q416">
        <v>1.4</v>
      </c>
      <c r="R416">
        <v>0</v>
      </c>
      <c r="S416">
        <v>0</v>
      </c>
      <c r="T416">
        <v>0</v>
      </c>
      <c r="U416" t="s">
        <v>57</v>
      </c>
      <c r="V416" s="6">
        <v>0.66712962962962974</v>
      </c>
      <c r="W416">
        <v>31</v>
      </c>
      <c r="X416">
        <v>11</v>
      </c>
      <c r="Y416">
        <v>987</v>
      </c>
      <c r="Z416">
        <v>22.553432000000001</v>
      </c>
      <c r="AA416">
        <v>13.710375000000001</v>
      </c>
      <c r="AB416">
        <v>59.821102000000003</v>
      </c>
      <c r="AC416">
        <v>17.5</v>
      </c>
      <c r="AD416">
        <f t="shared" si="13"/>
        <v>204.74169879291168</v>
      </c>
    </row>
    <row r="417" spans="1:34" x14ac:dyDescent="0.2">
      <c r="A417">
        <v>66</v>
      </c>
      <c r="B417">
        <v>594</v>
      </c>
      <c r="C417" t="str">
        <f t="shared" si="12"/>
        <v>NP-partial-594</v>
      </c>
      <c r="D417" t="s">
        <v>295</v>
      </c>
      <c r="E417" t="s">
        <v>296</v>
      </c>
      <c r="F417" t="s">
        <v>297</v>
      </c>
      <c r="G417">
        <v>5</v>
      </c>
      <c r="H417">
        <v>2</v>
      </c>
      <c r="I417" s="2">
        <v>33</v>
      </c>
      <c r="J417" s="2">
        <v>31</v>
      </c>
      <c r="K417" s="3">
        <v>32</v>
      </c>
      <c r="L417" s="4">
        <v>44766</v>
      </c>
      <c r="M417" s="4">
        <v>44768</v>
      </c>
      <c r="N417" s="5">
        <v>68</v>
      </c>
      <c r="O417" s="5">
        <v>70</v>
      </c>
      <c r="P417">
        <v>2.9</v>
      </c>
      <c r="Q417">
        <v>1.3</v>
      </c>
      <c r="R417">
        <v>0</v>
      </c>
      <c r="S417">
        <v>0</v>
      </c>
      <c r="T417">
        <v>0</v>
      </c>
      <c r="U417" t="s">
        <v>56</v>
      </c>
      <c r="V417" s="6">
        <v>0.68685185185185194</v>
      </c>
      <c r="W417">
        <v>5</v>
      </c>
      <c r="X417">
        <v>2</v>
      </c>
      <c r="Y417">
        <v>594</v>
      </c>
      <c r="Z417">
        <v>21.529833</v>
      </c>
      <c r="AA417">
        <v>11.803432000000001</v>
      </c>
      <c r="AB417">
        <v>60.840800999999999</v>
      </c>
      <c r="AC417">
        <v>17.5</v>
      </c>
      <c r="AD417">
        <f t="shared" si="13"/>
        <v>199.76869335124877</v>
      </c>
    </row>
    <row r="418" spans="1:34" x14ac:dyDescent="0.2">
      <c r="A418">
        <v>76</v>
      </c>
      <c r="B418">
        <v>604</v>
      </c>
      <c r="C418" t="str">
        <f t="shared" si="12"/>
        <v>NP-partial-604</v>
      </c>
      <c r="D418" t="s">
        <v>295</v>
      </c>
      <c r="E418" t="s">
        <v>296</v>
      </c>
      <c r="F418" t="s">
        <v>297</v>
      </c>
      <c r="G418">
        <v>5</v>
      </c>
      <c r="H418">
        <v>12</v>
      </c>
      <c r="I418" s="2">
        <v>31</v>
      </c>
      <c r="J418" s="2">
        <v>31</v>
      </c>
      <c r="K418" s="3">
        <v>31</v>
      </c>
      <c r="L418" s="4">
        <v>44764</v>
      </c>
      <c r="M418" s="4">
        <v>44767</v>
      </c>
      <c r="N418" s="5">
        <v>66</v>
      </c>
      <c r="O418" s="5">
        <v>69</v>
      </c>
      <c r="P418">
        <v>2.9</v>
      </c>
      <c r="Q418">
        <v>1.5</v>
      </c>
      <c r="R418">
        <v>0</v>
      </c>
      <c r="S418">
        <v>0</v>
      </c>
      <c r="T418">
        <v>0</v>
      </c>
      <c r="U418" t="s">
        <v>57</v>
      </c>
      <c r="V418" s="6">
        <v>0.6790046296296296</v>
      </c>
      <c r="W418">
        <v>5</v>
      </c>
      <c r="X418">
        <v>12</v>
      </c>
      <c r="Y418">
        <v>604</v>
      </c>
      <c r="Z418">
        <v>20.041696999999999</v>
      </c>
      <c r="AA418">
        <v>13.519767</v>
      </c>
      <c r="AB418">
        <v>59.536799999999999</v>
      </c>
      <c r="AC418">
        <v>17.5</v>
      </c>
      <c r="AD418">
        <f t="shared" si="13"/>
        <v>182.34187871164463</v>
      </c>
    </row>
    <row r="419" spans="1:34" x14ac:dyDescent="0.2">
      <c r="A419">
        <v>183</v>
      </c>
      <c r="B419">
        <v>711</v>
      </c>
      <c r="C419" t="str">
        <f t="shared" si="12"/>
        <v>NP-partial-711</v>
      </c>
      <c r="D419" t="s">
        <v>295</v>
      </c>
      <c r="E419" t="s">
        <v>296</v>
      </c>
      <c r="F419" t="s">
        <v>297</v>
      </c>
      <c r="G419">
        <v>13</v>
      </c>
      <c r="H419">
        <v>7</v>
      </c>
      <c r="I419" s="2">
        <v>34</v>
      </c>
      <c r="J419" s="2">
        <v>32</v>
      </c>
      <c r="K419" s="3">
        <v>33</v>
      </c>
      <c r="L419" s="4">
        <v>44765</v>
      </c>
      <c r="M419" s="4">
        <v>44769</v>
      </c>
      <c r="N419" s="5">
        <v>67</v>
      </c>
      <c r="O419" s="5">
        <v>71</v>
      </c>
      <c r="P419">
        <v>2.9</v>
      </c>
      <c r="Q419">
        <v>1.3</v>
      </c>
      <c r="R419">
        <v>0</v>
      </c>
      <c r="S419">
        <v>0</v>
      </c>
      <c r="T419">
        <v>0</v>
      </c>
      <c r="U419" t="s">
        <v>57</v>
      </c>
      <c r="V419" s="6">
        <v>0.54140046296296296</v>
      </c>
      <c r="W419">
        <v>13</v>
      </c>
      <c r="X419">
        <v>7</v>
      </c>
      <c r="Y419">
        <v>711</v>
      </c>
      <c r="Z419">
        <v>19.992152999999998</v>
      </c>
      <c r="AA419">
        <v>12.928457999999999</v>
      </c>
      <c r="AB419">
        <v>60.013900999999997</v>
      </c>
      <c r="AC419">
        <v>17.5</v>
      </c>
      <c r="AD419">
        <f t="shared" si="13"/>
        <v>183.13480256830908</v>
      </c>
      <c r="AH419" s="76" t="s">
        <v>88</v>
      </c>
    </row>
    <row r="420" spans="1:34" x14ac:dyDescent="0.2">
      <c r="A420">
        <v>220</v>
      </c>
      <c r="B420">
        <v>748</v>
      </c>
      <c r="C420" t="str">
        <f t="shared" si="12"/>
        <v>NP-partial-748</v>
      </c>
      <c r="D420" t="s">
        <v>295</v>
      </c>
      <c r="E420" t="s">
        <v>296</v>
      </c>
      <c r="F420" t="s">
        <v>297</v>
      </c>
      <c r="G420">
        <v>15</v>
      </c>
      <c r="H420">
        <v>12</v>
      </c>
      <c r="I420" s="2">
        <v>32</v>
      </c>
      <c r="J420" s="2">
        <v>30</v>
      </c>
      <c r="K420" s="3">
        <v>31</v>
      </c>
      <c r="L420" s="4">
        <v>44763</v>
      </c>
      <c r="M420" s="4">
        <v>44768</v>
      </c>
      <c r="N420" s="5">
        <v>65</v>
      </c>
      <c r="O420" s="5">
        <v>70</v>
      </c>
      <c r="P420">
        <v>2.9</v>
      </c>
      <c r="Q420">
        <v>1.3</v>
      </c>
      <c r="R420">
        <v>0</v>
      </c>
      <c r="S420">
        <v>0</v>
      </c>
      <c r="T420">
        <v>0</v>
      </c>
      <c r="U420" t="s">
        <v>57</v>
      </c>
      <c r="V420" s="6">
        <v>0.68335648148148154</v>
      </c>
      <c r="W420">
        <v>15</v>
      </c>
      <c r="X420">
        <v>12</v>
      </c>
      <c r="Y420">
        <v>748</v>
      </c>
      <c r="Z420">
        <v>20.589258000000001</v>
      </c>
      <c r="AA420">
        <v>13.378093</v>
      </c>
      <c r="AB420">
        <v>59.819698000000002</v>
      </c>
      <c r="AC420">
        <v>17.5</v>
      </c>
      <c r="AD420">
        <f t="shared" si="13"/>
        <v>187.63053564874599</v>
      </c>
    </row>
    <row r="421" spans="1:34" x14ac:dyDescent="0.2">
      <c r="A421">
        <v>366</v>
      </c>
      <c r="B421">
        <v>894</v>
      </c>
      <c r="C421" t="str">
        <f t="shared" si="12"/>
        <v>NP-partial-894</v>
      </c>
      <c r="D421" t="s">
        <v>295</v>
      </c>
      <c r="E421" t="s">
        <v>296</v>
      </c>
      <c r="F421" t="s">
        <v>297</v>
      </c>
      <c r="G421">
        <v>25</v>
      </c>
      <c r="H421">
        <v>14</v>
      </c>
      <c r="I421" s="2">
        <v>32</v>
      </c>
      <c r="J421" s="2">
        <v>34</v>
      </c>
      <c r="K421" s="3">
        <v>33</v>
      </c>
      <c r="L421" s="4">
        <v>44769</v>
      </c>
      <c r="M421" s="4">
        <v>44766</v>
      </c>
      <c r="N421" s="5">
        <v>71</v>
      </c>
      <c r="O421" s="5">
        <v>68</v>
      </c>
      <c r="P421">
        <v>3</v>
      </c>
      <c r="Q421">
        <v>1.4</v>
      </c>
      <c r="R421">
        <v>0</v>
      </c>
      <c r="S421">
        <v>0</v>
      </c>
      <c r="T421">
        <v>0</v>
      </c>
      <c r="U421" t="s">
        <v>58</v>
      </c>
      <c r="V421" s="6">
        <v>0.6585185185185185</v>
      </c>
      <c r="W421">
        <v>25</v>
      </c>
      <c r="X421">
        <v>14</v>
      </c>
      <c r="Y421">
        <v>894</v>
      </c>
      <c r="Z421">
        <v>26.783397999999998</v>
      </c>
      <c r="AA421">
        <v>12.251817000000001</v>
      </c>
      <c r="AB421">
        <v>60.030799999999999</v>
      </c>
      <c r="AC421">
        <v>17.5</v>
      </c>
      <c r="AD421">
        <f t="shared" si="13"/>
        <v>247.25147401257752</v>
      </c>
    </row>
    <row r="422" spans="1:34" x14ac:dyDescent="0.2">
      <c r="A422">
        <v>405</v>
      </c>
      <c r="B422">
        <v>933</v>
      </c>
      <c r="C422" t="str">
        <f t="shared" si="12"/>
        <v>NP-partial-933</v>
      </c>
      <c r="D422" t="s">
        <v>295</v>
      </c>
      <c r="E422" t="s">
        <v>296</v>
      </c>
      <c r="F422" t="s">
        <v>297</v>
      </c>
      <c r="G422">
        <v>28</v>
      </c>
      <c r="H422">
        <v>5</v>
      </c>
      <c r="I422" s="2">
        <v>33</v>
      </c>
      <c r="J422" s="2">
        <v>33</v>
      </c>
      <c r="K422" s="3">
        <v>33</v>
      </c>
      <c r="L422" s="4">
        <v>44769</v>
      </c>
      <c r="M422" s="4">
        <v>44766</v>
      </c>
      <c r="N422" s="5">
        <v>71</v>
      </c>
      <c r="O422" s="5">
        <v>68</v>
      </c>
      <c r="P422">
        <v>2.9</v>
      </c>
      <c r="Q422">
        <v>1.5</v>
      </c>
      <c r="R422">
        <v>0</v>
      </c>
      <c r="S422">
        <v>0</v>
      </c>
      <c r="T422">
        <v>0</v>
      </c>
      <c r="U422" t="s">
        <v>57</v>
      </c>
      <c r="V422" s="6">
        <v>0.49827546296296293</v>
      </c>
      <c r="W422">
        <v>28</v>
      </c>
      <c r="X422">
        <v>5</v>
      </c>
      <c r="Y422">
        <v>933</v>
      </c>
      <c r="Z422">
        <v>19.793244999999999</v>
      </c>
      <c r="AA422">
        <v>13.146808999999999</v>
      </c>
      <c r="AB422">
        <v>60.064999</v>
      </c>
      <c r="AC422">
        <v>17.5</v>
      </c>
      <c r="AD422">
        <f t="shared" si="13"/>
        <v>180.85805733325265</v>
      </c>
    </row>
    <row r="423" spans="1:34" x14ac:dyDescent="0.2">
      <c r="A423">
        <v>102</v>
      </c>
      <c r="B423">
        <v>630</v>
      </c>
      <c r="C423" t="str">
        <f t="shared" si="12"/>
        <v>NP-partial-630</v>
      </c>
      <c r="D423" t="s">
        <v>221</v>
      </c>
      <c r="E423" t="s">
        <v>222</v>
      </c>
      <c r="F423" t="s">
        <v>223</v>
      </c>
      <c r="G423">
        <v>7</v>
      </c>
      <c r="H423">
        <v>6</v>
      </c>
      <c r="I423" s="2">
        <v>33</v>
      </c>
      <c r="J423" s="2">
        <v>33</v>
      </c>
      <c r="K423" s="3">
        <v>33</v>
      </c>
      <c r="L423" s="4">
        <v>44762</v>
      </c>
      <c r="M423" s="4">
        <v>44766</v>
      </c>
      <c r="N423" s="5">
        <v>64</v>
      </c>
      <c r="O423" s="5">
        <v>68</v>
      </c>
      <c r="P423">
        <v>2.8</v>
      </c>
      <c r="Q423">
        <v>1.1000000000000001</v>
      </c>
      <c r="R423">
        <v>0</v>
      </c>
      <c r="S423">
        <v>0</v>
      </c>
      <c r="T423">
        <v>0</v>
      </c>
      <c r="U423" t="s">
        <v>57</v>
      </c>
      <c r="V423" s="6">
        <v>0.51266203703703705</v>
      </c>
      <c r="W423">
        <v>7</v>
      </c>
      <c r="X423">
        <v>6</v>
      </c>
      <c r="Y423">
        <v>630</v>
      </c>
      <c r="Z423">
        <v>17.880392000000001</v>
      </c>
      <c r="AA423">
        <v>12.579825</v>
      </c>
      <c r="AB423">
        <v>60.404800000000002</v>
      </c>
      <c r="AC423">
        <v>17.5</v>
      </c>
      <c r="AD423">
        <f t="shared" si="13"/>
        <v>164.44617997871421</v>
      </c>
    </row>
    <row r="424" spans="1:34" x14ac:dyDescent="0.2">
      <c r="A424">
        <v>142</v>
      </c>
      <c r="B424">
        <v>670</v>
      </c>
      <c r="C424" t="str">
        <f t="shared" si="12"/>
        <v>NP-partial-670</v>
      </c>
      <c r="D424" t="s">
        <v>221</v>
      </c>
      <c r="E424" t="s">
        <v>222</v>
      </c>
      <c r="F424" t="s">
        <v>223</v>
      </c>
      <c r="G424">
        <v>9</v>
      </c>
      <c r="H424">
        <v>14</v>
      </c>
      <c r="I424" s="2">
        <v>34</v>
      </c>
      <c r="J424" s="2">
        <v>32</v>
      </c>
      <c r="K424" s="3">
        <v>33</v>
      </c>
      <c r="L424" s="4">
        <v>44762</v>
      </c>
      <c r="M424" s="4">
        <v>44764</v>
      </c>
      <c r="N424" s="5">
        <v>64</v>
      </c>
      <c r="O424" s="5">
        <v>66</v>
      </c>
      <c r="P424">
        <v>2.8</v>
      </c>
      <c r="Q424">
        <v>1.3</v>
      </c>
      <c r="R424">
        <v>6</v>
      </c>
      <c r="S424">
        <v>1</v>
      </c>
      <c r="T424">
        <v>0</v>
      </c>
      <c r="U424" t="s">
        <v>58</v>
      </c>
      <c r="V424" s="6">
        <v>0.65344907407407404</v>
      </c>
      <c r="W424">
        <v>9</v>
      </c>
      <c r="X424">
        <v>14</v>
      </c>
      <c r="Y424">
        <v>670</v>
      </c>
      <c r="Z424">
        <v>13.907555</v>
      </c>
      <c r="AA424">
        <v>11.250949</v>
      </c>
      <c r="AB424">
        <v>60.889301000000003</v>
      </c>
      <c r="AC424">
        <v>17.5</v>
      </c>
      <c r="AD424">
        <f t="shared" si="13"/>
        <v>129.85228193605141</v>
      </c>
    </row>
    <row r="425" spans="1:34" x14ac:dyDescent="0.2">
      <c r="A425">
        <v>206</v>
      </c>
      <c r="B425">
        <v>734</v>
      </c>
      <c r="C425" t="str">
        <f t="shared" si="12"/>
        <v>NP-partial-734</v>
      </c>
      <c r="D425" t="s">
        <v>221</v>
      </c>
      <c r="E425" t="s">
        <v>222</v>
      </c>
      <c r="F425" t="s">
        <v>223</v>
      </c>
      <c r="G425">
        <v>14</v>
      </c>
      <c r="H425">
        <v>14</v>
      </c>
      <c r="I425" s="2">
        <v>33</v>
      </c>
      <c r="J425" s="2">
        <v>33</v>
      </c>
      <c r="K425" s="3">
        <v>33</v>
      </c>
      <c r="L425" s="4">
        <v>44765</v>
      </c>
      <c r="M425" s="4">
        <v>44768</v>
      </c>
      <c r="N425" s="5">
        <v>67</v>
      </c>
      <c r="O425" s="5">
        <v>70</v>
      </c>
      <c r="P425">
        <v>2.7</v>
      </c>
      <c r="Q425">
        <v>1.1000000000000001</v>
      </c>
      <c r="R425">
        <v>0</v>
      </c>
      <c r="S425">
        <v>0</v>
      </c>
      <c r="T425">
        <v>0</v>
      </c>
      <c r="U425" t="s">
        <v>58</v>
      </c>
      <c r="V425" s="6">
        <v>0.65497685185185184</v>
      </c>
      <c r="W425">
        <v>14</v>
      </c>
      <c r="X425">
        <v>14</v>
      </c>
      <c r="Y425">
        <v>734</v>
      </c>
      <c r="Z425">
        <v>18.823093</v>
      </c>
      <c r="AA425">
        <v>11.972823</v>
      </c>
      <c r="AB425">
        <v>60.375298000000001</v>
      </c>
      <c r="AC425">
        <v>17.5</v>
      </c>
      <c r="AD425">
        <f t="shared" si="13"/>
        <v>174.31824484841195</v>
      </c>
    </row>
    <row r="426" spans="1:34" x14ac:dyDescent="0.2">
      <c r="A426">
        <v>278</v>
      </c>
      <c r="B426">
        <v>806</v>
      </c>
      <c r="C426" t="str">
        <f t="shared" si="12"/>
        <v>NP-partial-806</v>
      </c>
      <c r="D426" t="s">
        <v>221</v>
      </c>
      <c r="E426" t="s">
        <v>222</v>
      </c>
      <c r="F426" t="s">
        <v>223</v>
      </c>
      <c r="G426">
        <v>19</v>
      </c>
      <c r="H426">
        <v>6</v>
      </c>
      <c r="I426" s="2">
        <v>30</v>
      </c>
      <c r="J426" s="2">
        <v>31</v>
      </c>
      <c r="K426" s="3">
        <v>30.5</v>
      </c>
      <c r="L426" s="4">
        <v>44762</v>
      </c>
      <c r="M426" s="4">
        <v>44765</v>
      </c>
      <c r="N426" s="5">
        <v>64</v>
      </c>
      <c r="O426" s="5">
        <v>67</v>
      </c>
      <c r="P426">
        <v>2.9</v>
      </c>
      <c r="Q426">
        <v>1.1000000000000001</v>
      </c>
      <c r="R426">
        <v>0</v>
      </c>
      <c r="S426">
        <v>0</v>
      </c>
      <c r="T426">
        <v>0</v>
      </c>
      <c r="U426" t="s">
        <v>57</v>
      </c>
      <c r="V426" s="6">
        <v>0.51834490740740746</v>
      </c>
      <c r="W426">
        <v>19</v>
      </c>
      <c r="X426">
        <v>6</v>
      </c>
      <c r="Y426">
        <v>806</v>
      </c>
      <c r="Z426">
        <v>22.105139000000001</v>
      </c>
      <c r="AA426">
        <v>14.085725999999999</v>
      </c>
      <c r="AB426">
        <v>59.371299999999998</v>
      </c>
      <c r="AC426">
        <v>17.5</v>
      </c>
      <c r="AD426">
        <f t="shared" si="13"/>
        <v>199.79915943312156</v>
      </c>
      <c r="AH426" s="76" t="s">
        <v>88</v>
      </c>
    </row>
    <row r="427" spans="1:34" x14ac:dyDescent="0.2">
      <c r="A427">
        <v>397</v>
      </c>
      <c r="B427">
        <v>925</v>
      </c>
      <c r="C427" t="str">
        <f t="shared" si="12"/>
        <v>NP-partial-925</v>
      </c>
      <c r="D427" t="s">
        <v>221</v>
      </c>
      <c r="E427" t="s">
        <v>222</v>
      </c>
      <c r="F427" t="s">
        <v>223</v>
      </c>
      <c r="G427">
        <v>27</v>
      </c>
      <c r="H427">
        <v>13</v>
      </c>
      <c r="I427" s="2">
        <v>32</v>
      </c>
      <c r="J427" s="2">
        <v>32</v>
      </c>
      <c r="K427" s="3">
        <v>32</v>
      </c>
      <c r="L427" s="4">
        <v>44760</v>
      </c>
      <c r="M427" s="4">
        <v>44758</v>
      </c>
      <c r="N427" s="5">
        <v>62</v>
      </c>
      <c r="O427" s="5">
        <v>60</v>
      </c>
      <c r="P427">
        <v>2.8</v>
      </c>
      <c r="Q427">
        <v>1.2</v>
      </c>
      <c r="R427">
        <v>0</v>
      </c>
      <c r="S427">
        <v>0</v>
      </c>
      <c r="T427">
        <v>0</v>
      </c>
      <c r="U427" t="s">
        <v>58</v>
      </c>
      <c r="V427" s="6">
        <v>0.64295138888888892</v>
      </c>
      <c r="W427">
        <v>27</v>
      </c>
      <c r="X427">
        <v>13</v>
      </c>
      <c r="Y427">
        <v>925</v>
      </c>
      <c r="Z427">
        <v>24.799795</v>
      </c>
      <c r="AA427">
        <v>11.870198</v>
      </c>
      <c r="AB427">
        <v>60.521000000000001</v>
      </c>
      <c r="AC427">
        <v>17.5</v>
      </c>
      <c r="AD427">
        <f t="shared" si="13"/>
        <v>229.93546808711531</v>
      </c>
    </row>
    <row r="428" spans="1:34" x14ac:dyDescent="0.2">
      <c r="A428">
        <v>419</v>
      </c>
      <c r="B428">
        <v>947</v>
      </c>
      <c r="C428" t="str">
        <f t="shared" si="12"/>
        <v>NP-partial-947</v>
      </c>
      <c r="D428" t="s">
        <v>221</v>
      </c>
      <c r="E428" t="s">
        <v>222</v>
      </c>
      <c r="F428" t="s">
        <v>223</v>
      </c>
      <c r="G428">
        <v>29</v>
      </c>
      <c r="H428">
        <v>3</v>
      </c>
      <c r="I428" s="2">
        <v>31</v>
      </c>
      <c r="J428" s="2">
        <v>31</v>
      </c>
      <c r="K428" s="3">
        <v>31</v>
      </c>
      <c r="L428" s="4">
        <v>44769</v>
      </c>
      <c r="M428" s="4">
        <v>44764</v>
      </c>
      <c r="N428" s="5">
        <v>71</v>
      </c>
      <c r="O428" s="5">
        <v>66</v>
      </c>
      <c r="P428">
        <v>2.9</v>
      </c>
      <c r="Q428">
        <v>1.3</v>
      </c>
      <c r="R428">
        <v>0</v>
      </c>
      <c r="S428">
        <v>0</v>
      </c>
      <c r="T428">
        <v>0</v>
      </c>
      <c r="U428" t="s">
        <v>56</v>
      </c>
      <c r="V428" s="6">
        <v>0.72370370370370374</v>
      </c>
      <c r="W428">
        <v>29</v>
      </c>
      <c r="X428">
        <v>3</v>
      </c>
      <c r="Y428">
        <v>947</v>
      </c>
      <c r="Z428">
        <v>20.462202000000001</v>
      </c>
      <c r="AA428">
        <v>12.344241999999999</v>
      </c>
      <c r="AB428">
        <v>60.509200999999997</v>
      </c>
      <c r="AC428">
        <v>17.5</v>
      </c>
      <c r="AD428">
        <f t="shared" si="13"/>
        <v>188.69826168161117</v>
      </c>
    </row>
    <row r="429" spans="1:34" x14ac:dyDescent="0.2">
      <c r="A429">
        <v>3</v>
      </c>
      <c r="B429">
        <v>531</v>
      </c>
      <c r="C429" t="str">
        <f t="shared" si="12"/>
        <v>NP-partial-531</v>
      </c>
      <c r="D429" t="s">
        <v>114</v>
      </c>
      <c r="E429" t="s">
        <v>115</v>
      </c>
      <c r="F429" t="s">
        <v>116</v>
      </c>
      <c r="G429">
        <v>1</v>
      </c>
      <c r="H429">
        <v>3</v>
      </c>
      <c r="I429" s="2">
        <v>32</v>
      </c>
      <c r="J429" s="2">
        <v>32</v>
      </c>
      <c r="K429" s="3">
        <v>32</v>
      </c>
      <c r="L429" s="4">
        <v>44759</v>
      </c>
      <c r="M429" s="4">
        <v>44764</v>
      </c>
      <c r="N429" s="5">
        <v>61</v>
      </c>
      <c r="O429" s="5">
        <v>66</v>
      </c>
      <c r="P429">
        <v>2.9</v>
      </c>
      <c r="Q429">
        <v>1.1000000000000001</v>
      </c>
      <c r="R429">
        <v>0</v>
      </c>
      <c r="S429">
        <v>0</v>
      </c>
      <c r="T429">
        <v>0</v>
      </c>
      <c r="U429" t="s">
        <v>56</v>
      </c>
      <c r="V429" s="6">
        <v>0.71417824074074077</v>
      </c>
      <c r="W429">
        <v>1</v>
      </c>
      <c r="X429">
        <v>3</v>
      </c>
      <c r="Y429">
        <v>531</v>
      </c>
      <c r="Z429">
        <v>16.858329999999999</v>
      </c>
      <c r="AA429">
        <v>13.248067000000001</v>
      </c>
      <c r="AB429">
        <v>59.973300999999999</v>
      </c>
      <c r="AC429">
        <v>17.5</v>
      </c>
      <c r="AD429">
        <f t="shared" si="13"/>
        <v>153.86108598052488</v>
      </c>
    </row>
    <row r="430" spans="1:34" x14ac:dyDescent="0.2">
      <c r="A430">
        <v>46</v>
      </c>
      <c r="B430">
        <v>574</v>
      </c>
      <c r="C430" t="str">
        <f t="shared" si="12"/>
        <v>NP-partial-574</v>
      </c>
      <c r="D430" t="s">
        <v>114</v>
      </c>
      <c r="E430" t="s">
        <v>115</v>
      </c>
      <c r="F430" t="s">
        <v>116</v>
      </c>
      <c r="G430">
        <v>3</v>
      </c>
      <c r="H430">
        <v>14</v>
      </c>
      <c r="I430" s="2">
        <v>32</v>
      </c>
      <c r="J430" s="2">
        <v>34</v>
      </c>
      <c r="K430" s="3">
        <v>33</v>
      </c>
      <c r="L430" s="4">
        <v>44763</v>
      </c>
      <c r="M430" s="4">
        <v>44768</v>
      </c>
      <c r="N430" s="5">
        <v>65</v>
      </c>
      <c r="O430" s="5">
        <v>70</v>
      </c>
      <c r="P430">
        <v>2.9</v>
      </c>
      <c r="Q430">
        <v>1.4</v>
      </c>
      <c r="R430">
        <v>4</v>
      </c>
      <c r="S430">
        <v>0</v>
      </c>
      <c r="T430">
        <v>0</v>
      </c>
      <c r="U430" t="s">
        <v>58</v>
      </c>
      <c r="V430" s="6">
        <v>0.65157407407407408</v>
      </c>
      <c r="W430">
        <v>3</v>
      </c>
      <c r="X430">
        <v>14</v>
      </c>
      <c r="Y430">
        <v>574</v>
      </c>
      <c r="Z430">
        <v>16.589183999999999</v>
      </c>
      <c r="AA430">
        <v>14.157197999999999</v>
      </c>
      <c r="AB430">
        <v>58.656497999999999</v>
      </c>
      <c r="AC430">
        <v>17.5</v>
      </c>
      <c r="AD430">
        <f t="shared" si="13"/>
        <v>149.81799867522625</v>
      </c>
    </row>
    <row r="431" spans="1:34" x14ac:dyDescent="0.2">
      <c r="A431">
        <v>227</v>
      </c>
      <c r="B431">
        <v>755</v>
      </c>
      <c r="C431" t="str">
        <f t="shared" si="12"/>
        <v>NP-partial-755</v>
      </c>
      <c r="D431" t="s">
        <v>114</v>
      </c>
      <c r="E431" t="s">
        <v>115</v>
      </c>
      <c r="F431" t="s">
        <v>116</v>
      </c>
      <c r="G431">
        <v>16</v>
      </c>
      <c r="H431">
        <v>3</v>
      </c>
      <c r="I431" s="2">
        <v>33</v>
      </c>
      <c r="J431" s="2">
        <v>33</v>
      </c>
      <c r="K431" s="3">
        <v>33</v>
      </c>
      <c r="L431" s="4">
        <v>44762</v>
      </c>
      <c r="M431" s="4">
        <v>44764</v>
      </c>
      <c r="N431" s="5">
        <v>64</v>
      </c>
      <c r="O431" s="5">
        <v>66</v>
      </c>
      <c r="P431">
        <v>2.9</v>
      </c>
      <c r="Q431">
        <v>1.1000000000000001</v>
      </c>
      <c r="R431">
        <v>0</v>
      </c>
      <c r="S431">
        <v>0</v>
      </c>
      <c r="T431">
        <v>0</v>
      </c>
      <c r="U431" t="s">
        <v>56</v>
      </c>
      <c r="V431" s="6">
        <v>0.71932870370370372</v>
      </c>
      <c r="W431">
        <v>16</v>
      </c>
      <c r="X431">
        <v>3</v>
      </c>
      <c r="Y431">
        <v>755</v>
      </c>
      <c r="Z431">
        <v>22.698596999999999</v>
      </c>
      <c r="AA431">
        <v>13.321324000000001</v>
      </c>
      <c r="AB431">
        <v>59.917099</v>
      </c>
      <c r="AC431">
        <v>17.5</v>
      </c>
      <c r="AD431">
        <f t="shared" si="13"/>
        <v>206.98857054308763</v>
      </c>
      <c r="AH431" s="76" t="s">
        <v>88</v>
      </c>
    </row>
    <row r="432" spans="1:34" x14ac:dyDescent="0.2">
      <c r="A432">
        <v>254</v>
      </c>
      <c r="B432">
        <v>782</v>
      </c>
      <c r="C432" t="str">
        <f t="shared" si="12"/>
        <v>NP-partial-782</v>
      </c>
      <c r="D432" t="s">
        <v>114</v>
      </c>
      <c r="E432" t="s">
        <v>115</v>
      </c>
      <c r="F432" t="s">
        <v>116</v>
      </c>
      <c r="G432">
        <v>17</v>
      </c>
      <c r="H432">
        <v>14</v>
      </c>
      <c r="I432" s="2">
        <v>34</v>
      </c>
      <c r="J432" s="2">
        <v>34</v>
      </c>
      <c r="K432" s="3">
        <v>34</v>
      </c>
      <c r="L432" s="4">
        <v>44762</v>
      </c>
      <c r="M432" s="4">
        <v>44765</v>
      </c>
      <c r="N432" s="5">
        <v>64</v>
      </c>
      <c r="O432" s="5">
        <v>67</v>
      </c>
      <c r="P432">
        <v>3</v>
      </c>
      <c r="Q432">
        <v>1.3</v>
      </c>
      <c r="R432">
        <v>0</v>
      </c>
      <c r="S432">
        <v>0</v>
      </c>
      <c r="T432">
        <v>0</v>
      </c>
      <c r="U432" t="s">
        <v>58</v>
      </c>
      <c r="V432" s="6">
        <v>0.65589120370370368</v>
      </c>
      <c r="W432">
        <v>17</v>
      </c>
      <c r="X432">
        <v>14</v>
      </c>
      <c r="Y432">
        <v>782</v>
      </c>
      <c r="Z432">
        <v>5.587961</v>
      </c>
      <c r="AA432">
        <v>15.977198</v>
      </c>
      <c r="AB432">
        <v>57.609797999999998</v>
      </c>
      <c r="AC432">
        <v>17.5</v>
      </c>
      <c r="AD432">
        <f t="shared" si="13"/>
        <v>49.395297882655733</v>
      </c>
    </row>
    <row r="433" spans="1:34" x14ac:dyDescent="0.2">
      <c r="A433">
        <v>385</v>
      </c>
      <c r="B433">
        <v>913</v>
      </c>
      <c r="C433" t="str">
        <f t="shared" si="12"/>
        <v>NP-partial-913</v>
      </c>
      <c r="D433" t="s">
        <v>114</v>
      </c>
      <c r="E433" t="s">
        <v>115</v>
      </c>
      <c r="F433" t="s">
        <v>116</v>
      </c>
      <c r="G433">
        <v>27</v>
      </c>
      <c r="H433">
        <v>1</v>
      </c>
      <c r="I433" s="2">
        <v>33</v>
      </c>
      <c r="J433" s="2">
        <v>32</v>
      </c>
      <c r="K433" s="3">
        <v>32.5</v>
      </c>
      <c r="L433" s="4">
        <v>44769</v>
      </c>
      <c r="M433" s="4">
        <v>44766</v>
      </c>
      <c r="N433" s="5">
        <v>71</v>
      </c>
      <c r="O433" s="5">
        <v>68</v>
      </c>
      <c r="P433">
        <v>3</v>
      </c>
      <c r="Q433">
        <v>1.1000000000000001</v>
      </c>
      <c r="R433">
        <v>0</v>
      </c>
      <c r="S433">
        <v>0</v>
      </c>
      <c r="T433">
        <v>0</v>
      </c>
      <c r="U433" t="s">
        <v>56</v>
      </c>
      <c r="V433" s="6">
        <v>0.64524305555555561</v>
      </c>
      <c r="W433">
        <v>27</v>
      </c>
      <c r="X433">
        <v>1</v>
      </c>
      <c r="Y433">
        <v>913</v>
      </c>
      <c r="Z433">
        <v>23.121582</v>
      </c>
      <c r="AA433">
        <v>13.712998000000001</v>
      </c>
      <c r="AB433">
        <v>59.615501000000002</v>
      </c>
      <c r="AC433">
        <v>17.5</v>
      </c>
      <c r="AD433">
        <f t="shared" si="13"/>
        <v>209.89302544038947</v>
      </c>
    </row>
    <row r="434" spans="1:34" x14ac:dyDescent="0.2">
      <c r="A434">
        <v>457</v>
      </c>
      <c r="B434">
        <v>985</v>
      </c>
      <c r="C434" t="str">
        <f t="shared" si="12"/>
        <v>NP-partial-985</v>
      </c>
      <c r="D434" t="s">
        <v>114</v>
      </c>
      <c r="E434" t="s">
        <v>115</v>
      </c>
      <c r="F434" t="s">
        <v>116</v>
      </c>
      <c r="G434">
        <v>31</v>
      </c>
      <c r="H434">
        <v>9</v>
      </c>
      <c r="I434" s="2">
        <v>33</v>
      </c>
      <c r="J434" s="2">
        <v>33</v>
      </c>
      <c r="K434" s="3">
        <v>33</v>
      </c>
      <c r="L434" s="4">
        <v>44765</v>
      </c>
      <c r="M434" s="4">
        <v>44763</v>
      </c>
      <c r="N434" s="5">
        <v>67</v>
      </c>
      <c r="O434" s="5">
        <v>65</v>
      </c>
      <c r="P434">
        <v>2.8</v>
      </c>
      <c r="Q434">
        <v>1.2</v>
      </c>
      <c r="R434">
        <v>0</v>
      </c>
      <c r="S434">
        <v>0</v>
      </c>
      <c r="T434">
        <v>0</v>
      </c>
      <c r="U434" t="s">
        <v>57</v>
      </c>
      <c r="V434" s="6">
        <v>0.61486111111111108</v>
      </c>
      <c r="W434">
        <v>31</v>
      </c>
      <c r="X434">
        <v>9</v>
      </c>
      <c r="Y434">
        <v>985</v>
      </c>
      <c r="Z434">
        <v>22.180337999999999</v>
      </c>
      <c r="AA434">
        <v>13.315942</v>
      </c>
      <c r="AB434">
        <v>60.041302000000002</v>
      </c>
      <c r="AC434">
        <v>17.5</v>
      </c>
      <c r="AD434">
        <f t="shared" si="13"/>
        <v>202.27512401445202</v>
      </c>
    </row>
    <row r="435" spans="1:34" x14ac:dyDescent="0.2">
      <c r="A435">
        <v>136</v>
      </c>
      <c r="B435">
        <v>664</v>
      </c>
      <c r="C435" t="str">
        <f t="shared" si="12"/>
        <v>NP-partial-664</v>
      </c>
      <c r="D435" t="s">
        <v>135</v>
      </c>
      <c r="E435" t="s">
        <v>136</v>
      </c>
      <c r="F435" t="s">
        <v>137</v>
      </c>
      <c r="G435">
        <v>9</v>
      </c>
      <c r="H435">
        <v>8</v>
      </c>
      <c r="I435" s="2">
        <v>33</v>
      </c>
      <c r="J435" s="2">
        <v>31</v>
      </c>
      <c r="K435" s="3">
        <v>32</v>
      </c>
      <c r="L435" s="4">
        <v>44759</v>
      </c>
      <c r="M435" s="4">
        <v>44763</v>
      </c>
      <c r="N435" s="5">
        <v>61</v>
      </c>
      <c r="O435" s="5">
        <v>65</v>
      </c>
      <c r="P435">
        <v>2.5</v>
      </c>
      <c r="Q435">
        <v>1</v>
      </c>
      <c r="R435">
        <v>2</v>
      </c>
      <c r="S435">
        <v>0</v>
      </c>
      <c r="T435">
        <v>0</v>
      </c>
      <c r="U435" t="s">
        <v>57</v>
      </c>
      <c r="V435" s="6">
        <v>0.56527777777777777</v>
      </c>
      <c r="W435">
        <v>9</v>
      </c>
      <c r="X435">
        <v>8</v>
      </c>
      <c r="Y435">
        <v>664</v>
      </c>
      <c r="Z435">
        <v>16.313375000000001</v>
      </c>
      <c r="AA435">
        <v>12.758842</v>
      </c>
      <c r="AB435">
        <v>60.162700999999998</v>
      </c>
      <c r="AC435">
        <v>17.5</v>
      </c>
      <c r="AD435">
        <f t="shared" si="13"/>
        <v>149.72706904888821</v>
      </c>
    </row>
    <row r="436" spans="1:34" x14ac:dyDescent="0.2">
      <c r="A436">
        <v>321</v>
      </c>
      <c r="B436">
        <v>849</v>
      </c>
      <c r="C436" t="str">
        <f t="shared" si="12"/>
        <v>NP-partial-849</v>
      </c>
      <c r="D436" t="s">
        <v>135</v>
      </c>
      <c r="E436" t="s">
        <v>136</v>
      </c>
      <c r="F436" t="s">
        <v>137</v>
      </c>
      <c r="G436">
        <v>22</v>
      </c>
      <c r="H436">
        <v>1</v>
      </c>
      <c r="I436" s="2">
        <v>33</v>
      </c>
      <c r="J436" s="2">
        <v>33</v>
      </c>
      <c r="K436" s="3">
        <v>33</v>
      </c>
      <c r="L436" s="4">
        <v>44760</v>
      </c>
      <c r="M436" s="4">
        <v>44763</v>
      </c>
      <c r="N436" s="5">
        <v>62</v>
      </c>
      <c r="O436" s="5">
        <v>65</v>
      </c>
      <c r="P436">
        <v>2.7</v>
      </c>
      <c r="Q436">
        <v>1</v>
      </c>
      <c r="R436">
        <v>3</v>
      </c>
      <c r="S436">
        <v>0</v>
      </c>
      <c r="T436">
        <v>0</v>
      </c>
      <c r="U436" t="s">
        <v>56</v>
      </c>
      <c r="V436" s="6">
        <v>0.64284722222222224</v>
      </c>
      <c r="W436">
        <v>22</v>
      </c>
      <c r="X436">
        <v>1</v>
      </c>
      <c r="Y436">
        <v>849</v>
      </c>
      <c r="Z436">
        <v>18.598972</v>
      </c>
      <c r="AA436">
        <v>12.383834</v>
      </c>
      <c r="AB436">
        <v>60.489398999999999</v>
      </c>
      <c r="AC436">
        <v>17.5</v>
      </c>
      <c r="AD436">
        <f t="shared" si="13"/>
        <v>171.43846426272111</v>
      </c>
    </row>
    <row r="437" spans="1:34" x14ac:dyDescent="0.2">
      <c r="A437">
        <v>449</v>
      </c>
      <c r="B437">
        <v>977</v>
      </c>
      <c r="C437" t="str">
        <f t="shared" si="12"/>
        <v>NP-partial-977</v>
      </c>
      <c r="D437" t="s">
        <v>135</v>
      </c>
      <c r="E437" t="s">
        <v>136</v>
      </c>
      <c r="F437" t="s">
        <v>137</v>
      </c>
      <c r="G437">
        <v>31</v>
      </c>
      <c r="H437">
        <v>1</v>
      </c>
      <c r="I437" s="2">
        <v>33</v>
      </c>
      <c r="J437" s="2">
        <v>28</v>
      </c>
      <c r="K437" s="3">
        <v>30.5</v>
      </c>
      <c r="L437" s="4">
        <v>44768</v>
      </c>
      <c r="M437" s="4">
        <v>44764</v>
      </c>
      <c r="N437" s="5">
        <v>70</v>
      </c>
      <c r="O437" s="5">
        <v>66</v>
      </c>
      <c r="P437">
        <v>2.9</v>
      </c>
      <c r="Q437">
        <v>1.1000000000000001</v>
      </c>
      <c r="R437">
        <v>0</v>
      </c>
      <c r="S437">
        <v>0</v>
      </c>
      <c r="T437">
        <v>0</v>
      </c>
      <c r="U437" t="s">
        <v>56</v>
      </c>
      <c r="V437" s="6">
        <v>0.64703703703703697</v>
      </c>
      <c r="W437">
        <v>31</v>
      </c>
      <c r="X437">
        <v>1</v>
      </c>
      <c r="Y437">
        <v>977</v>
      </c>
      <c r="Z437">
        <v>20.736014999999998</v>
      </c>
      <c r="AA437">
        <v>12.216125</v>
      </c>
      <c r="AB437">
        <v>60.547302000000002</v>
      </c>
      <c r="AC437">
        <v>17.5</v>
      </c>
      <c r="AD437">
        <f t="shared" si="13"/>
        <v>191.50279999010726</v>
      </c>
    </row>
    <row r="438" spans="1:34" x14ac:dyDescent="0.2">
      <c r="A438">
        <v>2</v>
      </c>
      <c r="B438">
        <v>530</v>
      </c>
      <c r="C438" t="str">
        <f t="shared" si="12"/>
        <v>NP-partial-530</v>
      </c>
      <c r="D438" t="s">
        <v>156</v>
      </c>
      <c r="E438" t="s">
        <v>157</v>
      </c>
      <c r="F438" t="s">
        <v>158</v>
      </c>
      <c r="G438">
        <v>1</v>
      </c>
      <c r="H438">
        <v>2</v>
      </c>
      <c r="I438" s="2">
        <v>30</v>
      </c>
      <c r="J438" s="2">
        <v>33</v>
      </c>
      <c r="K438" s="3">
        <v>31.5</v>
      </c>
      <c r="L438" s="4">
        <v>44759</v>
      </c>
      <c r="M438" s="4">
        <v>44766</v>
      </c>
      <c r="N438" s="5">
        <v>61</v>
      </c>
      <c r="O438" s="5">
        <v>68</v>
      </c>
      <c r="P438">
        <v>2.7</v>
      </c>
      <c r="Q438">
        <v>1.1000000000000001</v>
      </c>
      <c r="R438">
        <v>0</v>
      </c>
      <c r="S438">
        <v>0</v>
      </c>
      <c r="T438">
        <v>0</v>
      </c>
      <c r="U438" t="s">
        <v>56</v>
      </c>
      <c r="V438" s="6">
        <v>0.68504629629629632</v>
      </c>
      <c r="W438">
        <v>1</v>
      </c>
      <c r="X438">
        <v>2</v>
      </c>
      <c r="Y438">
        <v>530</v>
      </c>
      <c r="Z438">
        <v>10.862057</v>
      </c>
      <c r="AA438">
        <v>13.458641</v>
      </c>
      <c r="AB438">
        <v>59.853901</v>
      </c>
      <c r="AC438">
        <v>17.5</v>
      </c>
      <c r="AD438">
        <f t="shared" si="13"/>
        <v>98.894211117453366</v>
      </c>
    </row>
    <row r="439" spans="1:34" x14ac:dyDescent="0.2">
      <c r="A439">
        <v>108</v>
      </c>
      <c r="B439">
        <v>636</v>
      </c>
      <c r="C439" t="str">
        <f t="shared" si="12"/>
        <v>NP-partial-636</v>
      </c>
      <c r="D439" t="s">
        <v>156</v>
      </c>
      <c r="E439" t="s">
        <v>157</v>
      </c>
      <c r="F439" t="s">
        <v>158</v>
      </c>
      <c r="G439">
        <v>7</v>
      </c>
      <c r="H439">
        <v>12</v>
      </c>
      <c r="I439" s="2">
        <v>32</v>
      </c>
      <c r="J439" s="2">
        <v>30</v>
      </c>
      <c r="K439" s="3">
        <v>31</v>
      </c>
      <c r="L439" s="4">
        <v>44762</v>
      </c>
      <c r="M439" s="4">
        <v>44765</v>
      </c>
      <c r="N439" s="5">
        <v>64</v>
      </c>
      <c r="O439" s="5">
        <v>67</v>
      </c>
      <c r="P439">
        <v>2.9</v>
      </c>
      <c r="Q439">
        <v>1.3</v>
      </c>
      <c r="R439">
        <v>0</v>
      </c>
      <c r="S439">
        <v>0</v>
      </c>
      <c r="T439">
        <v>0</v>
      </c>
      <c r="U439" t="s">
        <v>57</v>
      </c>
      <c r="V439" s="6">
        <v>0.67993055555555559</v>
      </c>
      <c r="W439">
        <v>7</v>
      </c>
      <c r="X439">
        <v>12</v>
      </c>
      <c r="Y439">
        <v>636</v>
      </c>
      <c r="Z439">
        <v>16.263366999999999</v>
      </c>
      <c r="AA439">
        <v>12.923759</v>
      </c>
      <c r="AB439">
        <v>60.112301000000002</v>
      </c>
      <c r="AC439">
        <v>17.5</v>
      </c>
      <c r="AD439">
        <f t="shared" si="13"/>
        <v>148.98591660831238</v>
      </c>
    </row>
    <row r="440" spans="1:34" x14ac:dyDescent="0.2">
      <c r="A440">
        <v>196</v>
      </c>
      <c r="B440">
        <v>724</v>
      </c>
      <c r="C440" t="str">
        <f t="shared" si="12"/>
        <v>NP-partial-724</v>
      </c>
      <c r="D440" t="s">
        <v>156</v>
      </c>
      <c r="E440" t="s">
        <v>157</v>
      </c>
      <c r="F440" t="s">
        <v>158</v>
      </c>
      <c r="G440">
        <v>14</v>
      </c>
      <c r="H440">
        <v>4</v>
      </c>
      <c r="I440" s="2">
        <v>31</v>
      </c>
      <c r="J440" s="2">
        <v>31</v>
      </c>
      <c r="K440" s="3">
        <v>31</v>
      </c>
      <c r="L440" s="4">
        <v>44762</v>
      </c>
      <c r="M440" s="4">
        <v>44764</v>
      </c>
      <c r="N440" s="5">
        <v>64</v>
      </c>
      <c r="O440" s="5">
        <v>66</v>
      </c>
      <c r="P440">
        <v>3</v>
      </c>
      <c r="Q440">
        <v>1.3</v>
      </c>
      <c r="R440">
        <v>0</v>
      </c>
      <c r="S440">
        <v>0</v>
      </c>
      <c r="T440">
        <v>0</v>
      </c>
      <c r="U440" t="s">
        <v>56</v>
      </c>
      <c r="V440" s="6">
        <v>0.73599537037037033</v>
      </c>
      <c r="W440">
        <v>14</v>
      </c>
      <c r="X440">
        <v>4</v>
      </c>
      <c r="Y440">
        <v>724</v>
      </c>
      <c r="Z440">
        <v>16.659431000000001</v>
      </c>
      <c r="AA440">
        <v>13.453801</v>
      </c>
      <c r="AB440">
        <v>59.659199000000001</v>
      </c>
      <c r="AC440">
        <v>17.5</v>
      </c>
      <c r="AD440">
        <f t="shared" si="13"/>
        <v>151.68521278801742</v>
      </c>
      <c r="AH440" s="76" t="s">
        <v>88</v>
      </c>
    </row>
    <row r="441" spans="1:34" x14ac:dyDescent="0.2">
      <c r="A441">
        <v>221</v>
      </c>
      <c r="B441">
        <v>749</v>
      </c>
      <c r="C441" t="str">
        <f t="shared" si="12"/>
        <v>NP-partial-749</v>
      </c>
      <c r="D441" t="s">
        <v>156</v>
      </c>
      <c r="E441" t="s">
        <v>157</v>
      </c>
      <c r="F441" t="s">
        <v>158</v>
      </c>
      <c r="G441">
        <v>15</v>
      </c>
      <c r="H441">
        <v>13</v>
      </c>
      <c r="I441" s="2">
        <v>32</v>
      </c>
      <c r="J441" s="2">
        <v>32</v>
      </c>
      <c r="K441" s="3">
        <v>32</v>
      </c>
      <c r="L441" s="4">
        <v>44762</v>
      </c>
      <c r="M441" s="4">
        <v>44769</v>
      </c>
      <c r="N441" s="5">
        <v>64</v>
      </c>
      <c r="O441" s="5">
        <v>71</v>
      </c>
      <c r="P441">
        <v>3.1</v>
      </c>
      <c r="Q441">
        <v>1.5</v>
      </c>
      <c r="R441">
        <v>0</v>
      </c>
      <c r="S441">
        <v>0</v>
      </c>
      <c r="T441">
        <v>0</v>
      </c>
      <c r="U441" t="s">
        <v>58</v>
      </c>
      <c r="V441" s="6">
        <v>0.63880787037037035</v>
      </c>
      <c r="W441">
        <v>15</v>
      </c>
      <c r="X441">
        <v>13</v>
      </c>
      <c r="Y441">
        <v>749</v>
      </c>
      <c r="Z441">
        <v>14.379479999999999</v>
      </c>
      <c r="AA441">
        <v>15.381201000000001</v>
      </c>
      <c r="AB441">
        <v>58.216698000000001</v>
      </c>
      <c r="AC441">
        <v>17.5</v>
      </c>
      <c r="AD441">
        <f t="shared" si="13"/>
        <v>128.01036039344834</v>
      </c>
    </row>
    <row r="442" spans="1:34" x14ac:dyDescent="0.2">
      <c r="A442">
        <v>400</v>
      </c>
      <c r="B442">
        <v>928</v>
      </c>
      <c r="C442" t="str">
        <f t="shared" si="12"/>
        <v>NP-partial-928</v>
      </c>
      <c r="D442" t="s">
        <v>156</v>
      </c>
      <c r="E442" t="s">
        <v>157</v>
      </c>
      <c r="F442" t="s">
        <v>158</v>
      </c>
      <c r="G442">
        <v>27</v>
      </c>
      <c r="H442">
        <v>16</v>
      </c>
      <c r="I442" s="2">
        <v>30</v>
      </c>
      <c r="J442" s="2">
        <v>31</v>
      </c>
      <c r="K442" s="3">
        <v>30.5</v>
      </c>
      <c r="L442" s="4">
        <v>44768</v>
      </c>
      <c r="M442" s="4">
        <v>44762</v>
      </c>
      <c r="N442" s="5">
        <v>70</v>
      </c>
      <c r="O442" s="5">
        <v>64</v>
      </c>
      <c r="P442">
        <v>2.9</v>
      </c>
      <c r="Q442">
        <v>1.2</v>
      </c>
      <c r="R442">
        <v>0</v>
      </c>
      <c r="S442">
        <v>0</v>
      </c>
      <c r="T442">
        <v>0</v>
      </c>
      <c r="U442" t="s">
        <v>58</v>
      </c>
      <c r="V442" s="6">
        <v>0.69814814814814818</v>
      </c>
      <c r="W442">
        <v>27</v>
      </c>
      <c r="X442">
        <v>16</v>
      </c>
      <c r="Y442">
        <v>928</v>
      </c>
      <c r="Z442">
        <v>20.833244000000001</v>
      </c>
      <c r="AA442">
        <v>12.854573</v>
      </c>
      <c r="AB442">
        <v>59.865898000000001</v>
      </c>
      <c r="AC442">
        <v>17.5</v>
      </c>
      <c r="AD442">
        <f t="shared" si="13"/>
        <v>191.00141501816492</v>
      </c>
    </row>
    <row r="443" spans="1:34" x14ac:dyDescent="0.2">
      <c r="A443">
        <v>468</v>
      </c>
      <c r="B443">
        <v>996</v>
      </c>
      <c r="C443" t="str">
        <f t="shared" si="12"/>
        <v>NP-partial-996</v>
      </c>
      <c r="D443" t="s">
        <v>156</v>
      </c>
      <c r="E443" t="s">
        <v>157</v>
      </c>
      <c r="F443" t="s">
        <v>158</v>
      </c>
      <c r="G443">
        <v>32</v>
      </c>
      <c r="H443">
        <v>4</v>
      </c>
      <c r="I443" s="2">
        <v>33</v>
      </c>
      <c r="J443" s="2">
        <v>30</v>
      </c>
      <c r="K443" s="3">
        <v>31.5</v>
      </c>
      <c r="L443" s="4">
        <v>44768</v>
      </c>
      <c r="M443" s="4">
        <v>44766</v>
      </c>
      <c r="N443" s="5">
        <v>70</v>
      </c>
      <c r="O443" s="5">
        <v>68</v>
      </c>
      <c r="P443">
        <v>3</v>
      </c>
      <c r="Q443">
        <v>1.3</v>
      </c>
      <c r="R443">
        <v>0</v>
      </c>
      <c r="S443">
        <v>0</v>
      </c>
      <c r="T443">
        <v>0</v>
      </c>
      <c r="U443" t="s">
        <v>56</v>
      </c>
      <c r="V443" s="6">
        <v>0.74182870370370368</v>
      </c>
      <c r="W443">
        <v>32</v>
      </c>
      <c r="X443">
        <v>4</v>
      </c>
      <c r="Y443">
        <v>996</v>
      </c>
      <c r="Z443">
        <v>19.146415999999999</v>
      </c>
      <c r="AA443">
        <v>12.688516</v>
      </c>
      <c r="AB443">
        <v>60.274002000000003</v>
      </c>
      <c r="AC443">
        <v>17.5</v>
      </c>
      <c r="AD443">
        <f t="shared" si="13"/>
        <v>175.87088242761243</v>
      </c>
    </row>
    <row r="444" spans="1:34" x14ac:dyDescent="0.2">
      <c r="A444">
        <v>47</v>
      </c>
      <c r="B444">
        <v>575</v>
      </c>
      <c r="C444" t="str">
        <f t="shared" si="12"/>
        <v>NP-partial-575</v>
      </c>
      <c r="D444" t="s">
        <v>203</v>
      </c>
      <c r="E444" t="s">
        <v>204</v>
      </c>
      <c r="F444" t="s">
        <v>205</v>
      </c>
      <c r="G444">
        <v>3</v>
      </c>
      <c r="H444">
        <v>15</v>
      </c>
      <c r="I444" s="2">
        <v>34</v>
      </c>
      <c r="J444" s="2">
        <v>33</v>
      </c>
      <c r="K444" s="3">
        <v>33.5</v>
      </c>
      <c r="L444" s="4">
        <v>44766</v>
      </c>
      <c r="M444" s="4">
        <v>44768</v>
      </c>
      <c r="N444" s="5">
        <v>68</v>
      </c>
      <c r="O444" s="5">
        <v>70</v>
      </c>
      <c r="P444">
        <v>2.8</v>
      </c>
      <c r="Q444">
        <v>1.3</v>
      </c>
      <c r="R444">
        <v>0</v>
      </c>
      <c r="S444">
        <v>0</v>
      </c>
      <c r="T444">
        <v>0</v>
      </c>
      <c r="U444" t="s">
        <v>58</v>
      </c>
      <c r="V444" s="6">
        <v>0.67545138888888889</v>
      </c>
      <c r="W444">
        <v>3</v>
      </c>
      <c r="X444">
        <v>15</v>
      </c>
      <c r="Y444">
        <v>575</v>
      </c>
      <c r="Z444">
        <v>16.142588</v>
      </c>
      <c r="AA444">
        <v>14.859598999999999</v>
      </c>
      <c r="AB444">
        <v>58.262599999999999</v>
      </c>
      <c r="AC444">
        <v>17.5</v>
      </c>
      <c r="AD444">
        <f t="shared" si="13"/>
        <v>144.59189049410372</v>
      </c>
    </row>
    <row r="445" spans="1:34" x14ac:dyDescent="0.2">
      <c r="A445">
        <v>162</v>
      </c>
      <c r="B445">
        <v>690</v>
      </c>
      <c r="C445" t="str">
        <f t="shared" si="12"/>
        <v>NP-partial-690</v>
      </c>
      <c r="D445" t="s">
        <v>203</v>
      </c>
      <c r="E445" t="s">
        <v>204</v>
      </c>
      <c r="F445" t="s">
        <v>205</v>
      </c>
      <c r="G445">
        <v>11</v>
      </c>
      <c r="H445">
        <v>2</v>
      </c>
      <c r="I445" s="2">
        <v>34</v>
      </c>
      <c r="J445" s="2">
        <v>32</v>
      </c>
      <c r="K445" s="3">
        <v>33</v>
      </c>
      <c r="L445" s="4">
        <v>44767</v>
      </c>
      <c r="M445" s="4">
        <v>44770</v>
      </c>
      <c r="N445" s="5">
        <v>69</v>
      </c>
      <c r="O445" s="5">
        <v>72</v>
      </c>
      <c r="P445">
        <v>2.8</v>
      </c>
      <c r="Q445">
        <v>1.2</v>
      </c>
      <c r="R445">
        <v>0</v>
      </c>
      <c r="S445">
        <v>0</v>
      </c>
      <c r="T445">
        <v>0</v>
      </c>
      <c r="U445" t="s">
        <v>56</v>
      </c>
      <c r="V445" s="6">
        <v>0.68952546296296291</v>
      </c>
      <c r="W445">
        <v>11</v>
      </c>
      <c r="X445">
        <v>2</v>
      </c>
      <c r="Y445">
        <v>690</v>
      </c>
      <c r="Z445">
        <v>20.687411999999998</v>
      </c>
      <c r="AA445">
        <v>15.191974</v>
      </c>
      <c r="AB445">
        <v>58.756298000000001</v>
      </c>
      <c r="AC445">
        <v>17.5</v>
      </c>
      <c r="AD445">
        <f t="shared" si="13"/>
        <v>184.57726244879868</v>
      </c>
    </row>
    <row r="446" spans="1:34" x14ac:dyDescent="0.2">
      <c r="A446">
        <v>195</v>
      </c>
      <c r="B446">
        <v>723</v>
      </c>
      <c r="C446" t="str">
        <f t="shared" si="12"/>
        <v>NP-partial-723</v>
      </c>
      <c r="D446" t="s">
        <v>203</v>
      </c>
      <c r="E446" t="s">
        <v>204</v>
      </c>
      <c r="F446" t="s">
        <v>205</v>
      </c>
      <c r="G446">
        <v>14</v>
      </c>
      <c r="H446">
        <v>3</v>
      </c>
      <c r="I446" s="2">
        <v>33</v>
      </c>
      <c r="J446" s="2">
        <v>34</v>
      </c>
      <c r="K446" s="3">
        <v>33.5</v>
      </c>
      <c r="L446" s="4">
        <v>44767</v>
      </c>
      <c r="M446" s="4">
        <v>44769</v>
      </c>
      <c r="N446" s="5">
        <v>69</v>
      </c>
      <c r="O446" s="5">
        <v>71</v>
      </c>
      <c r="P446">
        <v>3</v>
      </c>
      <c r="Q446">
        <v>1.3</v>
      </c>
      <c r="R446">
        <v>0</v>
      </c>
      <c r="S446">
        <v>0</v>
      </c>
      <c r="T446">
        <v>0</v>
      </c>
      <c r="U446" t="s">
        <v>56</v>
      </c>
      <c r="V446" s="6">
        <v>0.71868055555555566</v>
      </c>
      <c r="W446">
        <v>14</v>
      </c>
      <c r="X446">
        <v>3</v>
      </c>
      <c r="Y446">
        <v>723</v>
      </c>
      <c r="Z446">
        <v>20.711950000000002</v>
      </c>
      <c r="AA446">
        <v>15.663201000000001</v>
      </c>
      <c r="AB446">
        <v>58.396801000000004</v>
      </c>
      <c r="AC446">
        <v>17.5</v>
      </c>
      <c r="AD446">
        <f t="shared" si="13"/>
        <v>183.76939454156033</v>
      </c>
      <c r="AH446" s="76" t="s">
        <v>88</v>
      </c>
    </row>
    <row r="447" spans="1:34" x14ac:dyDescent="0.2">
      <c r="A447">
        <v>303</v>
      </c>
      <c r="B447">
        <v>831</v>
      </c>
      <c r="C447" t="str">
        <f t="shared" si="12"/>
        <v>NP-partial-831</v>
      </c>
      <c r="D447" t="s">
        <v>203</v>
      </c>
      <c r="E447" t="s">
        <v>204</v>
      </c>
      <c r="F447" t="s">
        <v>205</v>
      </c>
      <c r="G447">
        <v>20</v>
      </c>
      <c r="H447">
        <v>15</v>
      </c>
      <c r="I447" s="2">
        <v>32</v>
      </c>
      <c r="J447" s="2">
        <v>35</v>
      </c>
      <c r="K447" s="3">
        <v>33.5</v>
      </c>
      <c r="L447" s="4">
        <v>44767</v>
      </c>
      <c r="M447" s="4">
        <v>44770</v>
      </c>
      <c r="N447" s="5">
        <v>69</v>
      </c>
      <c r="O447" s="5">
        <v>72</v>
      </c>
      <c r="P447">
        <v>2.9</v>
      </c>
      <c r="Q447">
        <v>1.4</v>
      </c>
      <c r="R447">
        <v>0</v>
      </c>
      <c r="S447">
        <v>0</v>
      </c>
      <c r="T447">
        <v>0</v>
      </c>
      <c r="U447" t="s">
        <v>58</v>
      </c>
      <c r="V447" s="6">
        <v>0.68063657407407396</v>
      </c>
      <c r="W447">
        <v>20</v>
      </c>
      <c r="X447">
        <v>15</v>
      </c>
      <c r="Y447">
        <v>831</v>
      </c>
      <c r="Z447">
        <v>21.849343999999999</v>
      </c>
      <c r="AA447">
        <v>17.733066999999998</v>
      </c>
      <c r="AB447">
        <v>56.670898000000001</v>
      </c>
      <c r="AC447">
        <v>17.5</v>
      </c>
      <c r="AD447">
        <f t="shared" si="13"/>
        <v>189.10316214252245</v>
      </c>
    </row>
    <row r="448" spans="1:34" x14ac:dyDescent="0.2">
      <c r="A448">
        <v>416</v>
      </c>
      <c r="B448">
        <v>944</v>
      </c>
      <c r="C448" t="str">
        <f t="shared" si="12"/>
        <v>NP-partial-944</v>
      </c>
      <c r="D448" t="s">
        <v>203</v>
      </c>
      <c r="E448" t="s">
        <v>204</v>
      </c>
      <c r="F448" t="s">
        <v>205</v>
      </c>
      <c r="G448">
        <v>28</v>
      </c>
      <c r="H448">
        <v>16</v>
      </c>
      <c r="I448" s="2">
        <v>34</v>
      </c>
      <c r="J448" s="2">
        <v>29</v>
      </c>
      <c r="K448" s="3">
        <v>31.5</v>
      </c>
      <c r="L448" s="4">
        <v>44769</v>
      </c>
      <c r="M448" s="4">
        <v>44766</v>
      </c>
      <c r="N448" s="5">
        <v>71</v>
      </c>
      <c r="O448" s="5">
        <v>68</v>
      </c>
      <c r="P448">
        <v>2.9</v>
      </c>
      <c r="Q448">
        <v>1.2</v>
      </c>
      <c r="R448">
        <v>0</v>
      </c>
      <c r="S448">
        <v>0</v>
      </c>
      <c r="T448">
        <v>0</v>
      </c>
      <c r="U448" t="s">
        <v>58</v>
      </c>
      <c r="V448" s="6">
        <v>0.69846064814814823</v>
      </c>
      <c r="W448">
        <v>28</v>
      </c>
      <c r="X448">
        <v>16</v>
      </c>
      <c r="Y448">
        <v>944</v>
      </c>
      <c r="Z448">
        <v>24.378809</v>
      </c>
      <c r="AA448">
        <v>15.565198000000001</v>
      </c>
      <c r="AB448">
        <v>57.993099000000001</v>
      </c>
      <c r="AC448">
        <v>17.5</v>
      </c>
      <c r="AD448">
        <f t="shared" si="13"/>
        <v>216.55541919882918</v>
      </c>
    </row>
    <row r="449" spans="1:34" x14ac:dyDescent="0.2">
      <c r="A449">
        <v>418</v>
      </c>
      <c r="B449">
        <v>946</v>
      </c>
      <c r="C449" t="str">
        <f t="shared" si="12"/>
        <v>NP-partial-946</v>
      </c>
      <c r="D449" t="s">
        <v>203</v>
      </c>
      <c r="E449" t="s">
        <v>204</v>
      </c>
      <c r="F449" t="s">
        <v>205</v>
      </c>
      <c r="G449">
        <v>29</v>
      </c>
      <c r="H449">
        <v>2</v>
      </c>
      <c r="I449" s="2">
        <v>32</v>
      </c>
      <c r="J449" s="2">
        <v>33</v>
      </c>
      <c r="K449" s="3">
        <v>32.5</v>
      </c>
      <c r="L449" s="4">
        <v>44770</v>
      </c>
      <c r="M449" s="4">
        <v>44768</v>
      </c>
      <c r="N449" s="5">
        <v>72</v>
      </c>
      <c r="O449" s="5">
        <v>70</v>
      </c>
      <c r="P449">
        <v>2.9</v>
      </c>
      <c r="Q449">
        <v>1.5</v>
      </c>
      <c r="R449">
        <v>2</v>
      </c>
      <c r="S449">
        <v>0</v>
      </c>
      <c r="T449">
        <v>0</v>
      </c>
      <c r="U449" t="s">
        <v>56</v>
      </c>
      <c r="V449" s="6">
        <v>0.69829861111111102</v>
      </c>
      <c r="W449">
        <v>29</v>
      </c>
      <c r="X449">
        <v>2</v>
      </c>
      <c r="Y449">
        <v>946</v>
      </c>
      <c r="Z449">
        <v>14.569309000000001</v>
      </c>
      <c r="AA449">
        <v>14.432249000000001</v>
      </c>
      <c r="AB449">
        <v>59.087902</v>
      </c>
      <c r="AC449">
        <v>17.5</v>
      </c>
      <c r="AD449">
        <f t="shared" si="13"/>
        <v>131.15478924546991</v>
      </c>
    </row>
    <row r="450" spans="1:34" x14ac:dyDescent="0.2">
      <c r="A450">
        <v>39</v>
      </c>
      <c r="B450">
        <v>567</v>
      </c>
      <c r="C450" t="str">
        <f t="shared" si="12"/>
        <v>NP-partial-567</v>
      </c>
      <c r="D450" t="s">
        <v>147</v>
      </c>
      <c r="E450" t="s">
        <v>148</v>
      </c>
      <c r="F450" t="s">
        <v>149</v>
      </c>
      <c r="G450">
        <v>3</v>
      </c>
      <c r="H450">
        <v>7</v>
      </c>
      <c r="I450" s="2">
        <v>31</v>
      </c>
      <c r="J450" s="2">
        <v>30</v>
      </c>
      <c r="K450" s="3">
        <v>30.5</v>
      </c>
      <c r="L450" s="4">
        <v>44761</v>
      </c>
      <c r="M450" s="4">
        <v>44764</v>
      </c>
      <c r="N450" s="5">
        <v>63</v>
      </c>
      <c r="O450" s="5">
        <v>66</v>
      </c>
      <c r="P450">
        <v>2.7</v>
      </c>
      <c r="Q450">
        <v>1.2</v>
      </c>
      <c r="R450">
        <v>1</v>
      </c>
      <c r="S450">
        <v>0</v>
      </c>
      <c r="T450">
        <v>0</v>
      </c>
      <c r="U450" t="s">
        <v>57</v>
      </c>
      <c r="V450" s="6">
        <v>0.53672453703703704</v>
      </c>
      <c r="W450">
        <v>3</v>
      </c>
      <c r="X450">
        <v>7</v>
      </c>
      <c r="Y450">
        <v>567</v>
      </c>
      <c r="Z450">
        <v>9.2467780000000008</v>
      </c>
      <c r="AA450">
        <v>16.851998999999999</v>
      </c>
      <c r="AB450">
        <v>57.642100999999997</v>
      </c>
      <c r="AC450">
        <v>17.5</v>
      </c>
      <c r="AD450">
        <f t="shared" si="13"/>
        <v>80.886738786094185</v>
      </c>
    </row>
    <row r="451" spans="1:34" x14ac:dyDescent="0.2">
      <c r="A451">
        <v>80</v>
      </c>
      <c r="B451">
        <v>608</v>
      </c>
      <c r="C451" t="str">
        <f t="shared" si="12"/>
        <v>NP-partial-608</v>
      </c>
      <c r="D451" t="s">
        <v>147</v>
      </c>
      <c r="E451" t="s">
        <v>148</v>
      </c>
      <c r="F451" t="s">
        <v>149</v>
      </c>
      <c r="G451">
        <v>5</v>
      </c>
      <c r="H451">
        <v>16</v>
      </c>
      <c r="I451" s="2">
        <v>33</v>
      </c>
      <c r="J451" s="2">
        <v>32</v>
      </c>
      <c r="K451" s="3">
        <v>32.5</v>
      </c>
      <c r="L451" s="4">
        <v>44762</v>
      </c>
      <c r="M451" s="4">
        <v>44769</v>
      </c>
      <c r="N451" s="5">
        <v>64</v>
      </c>
      <c r="O451" s="5">
        <v>71</v>
      </c>
      <c r="P451">
        <v>2.8</v>
      </c>
      <c r="Q451">
        <v>1.3</v>
      </c>
      <c r="R451">
        <v>1</v>
      </c>
      <c r="S451">
        <v>0</v>
      </c>
      <c r="T451">
        <v>0</v>
      </c>
      <c r="U451" t="s">
        <v>58</v>
      </c>
      <c r="V451" s="6">
        <v>0.69170138888888888</v>
      </c>
      <c r="W451">
        <v>5</v>
      </c>
      <c r="X451">
        <v>16</v>
      </c>
      <c r="Y451">
        <v>608</v>
      </c>
      <c r="Z451">
        <v>9.2637289999999997</v>
      </c>
      <c r="AA451">
        <v>15.365600000000001</v>
      </c>
      <c r="AB451">
        <v>57.981400000000001</v>
      </c>
      <c r="AC451">
        <v>17.5</v>
      </c>
      <c r="AD451">
        <f t="shared" si="13"/>
        <v>82.483644839309875</v>
      </c>
    </row>
    <row r="452" spans="1:34" x14ac:dyDescent="0.2">
      <c r="A452">
        <v>238</v>
      </c>
      <c r="B452">
        <v>766</v>
      </c>
      <c r="C452" t="str">
        <f t="shared" si="12"/>
        <v>NP-partial-766</v>
      </c>
      <c r="D452" t="s">
        <v>147</v>
      </c>
      <c r="E452" t="s">
        <v>148</v>
      </c>
      <c r="F452" t="s">
        <v>149</v>
      </c>
      <c r="G452">
        <v>16</v>
      </c>
      <c r="H452">
        <v>14</v>
      </c>
      <c r="I452" s="2">
        <v>29</v>
      </c>
      <c r="J452" s="2">
        <v>31</v>
      </c>
      <c r="K452" s="3">
        <v>30</v>
      </c>
      <c r="L452" s="4">
        <v>44760</v>
      </c>
      <c r="M452" s="4">
        <v>44763</v>
      </c>
      <c r="N452" s="5">
        <v>62</v>
      </c>
      <c r="O452" s="5">
        <v>65</v>
      </c>
      <c r="P452">
        <v>2.7</v>
      </c>
      <c r="Q452">
        <v>1</v>
      </c>
      <c r="R452">
        <v>0</v>
      </c>
      <c r="S452">
        <v>0</v>
      </c>
      <c r="T452">
        <v>0</v>
      </c>
      <c r="U452" t="s">
        <v>58</v>
      </c>
      <c r="V452" s="6">
        <v>0.6555671296296296</v>
      </c>
      <c r="W452">
        <v>16</v>
      </c>
      <c r="X452">
        <v>14</v>
      </c>
      <c r="Y452">
        <v>766</v>
      </c>
      <c r="Z452">
        <v>20.807261</v>
      </c>
      <c r="AA452">
        <v>12.351991</v>
      </c>
      <c r="AB452">
        <v>60.051299999999998</v>
      </c>
      <c r="AC452">
        <v>17.5</v>
      </c>
      <c r="AD452">
        <f t="shared" si="13"/>
        <v>191.86336281505686</v>
      </c>
    </row>
    <row r="453" spans="1:34" x14ac:dyDescent="0.2">
      <c r="A453">
        <v>280</v>
      </c>
      <c r="B453">
        <v>808</v>
      </c>
      <c r="C453" t="str">
        <f t="shared" ref="C453:C516" si="14">"NP-partial-"&amp;B453</f>
        <v>NP-partial-808</v>
      </c>
      <c r="D453" t="s">
        <v>147</v>
      </c>
      <c r="E453" t="s">
        <v>148</v>
      </c>
      <c r="F453" t="s">
        <v>149</v>
      </c>
      <c r="G453">
        <v>19</v>
      </c>
      <c r="H453">
        <v>8</v>
      </c>
      <c r="I453" s="2">
        <v>32</v>
      </c>
      <c r="J453" s="2">
        <v>34</v>
      </c>
      <c r="K453" s="3">
        <v>33</v>
      </c>
      <c r="L453" s="4">
        <v>44765</v>
      </c>
      <c r="M453" s="4">
        <v>44770</v>
      </c>
      <c r="N453" s="5">
        <v>67</v>
      </c>
      <c r="O453" s="5">
        <v>72</v>
      </c>
      <c r="P453">
        <v>3</v>
      </c>
      <c r="Q453">
        <v>1.3</v>
      </c>
      <c r="R453">
        <v>0</v>
      </c>
      <c r="S453">
        <v>0</v>
      </c>
      <c r="T453">
        <v>0</v>
      </c>
      <c r="U453" t="s">
        <v>57</v>
      </c>
      <c r="V453" s="6">
        <v>0.57881944444444444</v>
      </c>
      <c r="W453">
        <v>19</v>
      </c>
      <c r="X453">
        <v>8</v>
      </c>
      <c r="Y453">
        <v>808</v>
      </c>
      <c r="Z453">
        <v>8.8490520000000004</v>
      </c>
      <c r="AA453">
        <v>18.138002</v>
      </c>
      <c r="AB453">
        <v>57.008602000000003</v>
      </c>
      <c r="AC453">
        <v>17.5</v>
      </c>
      <c r="AD453">
        <f t="shared" ref="AD453:AD516" si="15">((Z453*(1-(AA453/100)))/47.32)*(43560/(5*AC453))</f>
        <v>76.210387440173974</v>
      </c>
      <c r="AH453" s="76" t="s">
        <v>88</v>
      </c>
    </row>
    <row r="454" spans="1:34" x14ac:dyDescent="0.2">
      <c r="A454">
        <v>410</v>
      </c>
      <c r="B454">
        <v>938</v>
      </c>
      <c r="C454" t="str">
        <f t="shared" si="14"/>
        <v>NP-partial-938</v>
      </c>
      <c r="D454" t="s">
        <v>147</v>
      </c>
      <c r="E454" t="s">
        <v>148</v>
      </c>
      <c r="F454" t="s">
        <v>149</v>
      </c>
      <c r="G454">
        <v>28</v>
      </c>
      <c r="H454">
        <v>10</v>
      </c>
      <c r="I454" s="2">
        <v>33</v>
      </c>
      <c r="J454" s="2">
        <v>31</v>
      </c>
      <c r="K454" s="3">
        <v>32</v>
      </c>
      <c r="L454" s="4">
        <v>44769</v>
      </c>
      <c r="M454" s="4">
        <v>44764</v>
      </c>
      <c r="N454" s="5">
        <v>71</v>
      </c>
      <c r="O454" s="5">
        <v>66</v>
      </c>
      <c r="P454">
        <v>3</v>
      </c>
      <c r="Q454">
        <v>1.3</v>
      </c>
      <c r="R454">
        <v>0</v>
      </c>
      <c r="S454">
        <v>0</v>
      </c>
      <c r="T454">
        <v>0</v>
      </c>
      <c r="U454" t="s">
        <v>57</v>
      </c>
      <c r="V454" s="6">
        <v>0.64012731481481489</v>
      </c>
      <c r="W454">
        <v>28</v>
      </c>
      <c r="X454">
        <v>10</v>
      </c>
      <c r="Y454">
        <v>938</v>
      </c>
      <c r="Z454">
        <v>9.5954300000000003</v>
      </c>
      <c r="AA454">
        <v>16.730799000000001</v>
      </c>
      <c r="AB454">
        <v>57.838397999999998</v>
      </c>
      <c r="AC454">
        <v>17.5</v>
      </c>
      <c r="AD454">
        <f t="shared" si="15"/>
        <v>84.058942311673206</v>
      </c>
    </row>
    <row r="455" spans="1:34" x14ac:dyDescent="0.2">
      <c r="A455">
        <v>484</v>
      </c>
      <c r="B455">
        <v>1012</v>
      </c>
      <c r="C455" t="str">
        <f t="shared" si="14"/>
        <v>NP-partial-1012</v>
      </c>
      <c r="D455" t="s">
        <v>147</v>
      </c>
      <c r="E455" t="s">
        <v>148</v>
      </c>
      <c r="F455" t="s">
        <v>149</v>
      </c>
      <c r="G455">
        <v>33</v>
      </c>
      <c r="H455">
        <v>4</v>
      </c>
      <c r="I455" s="2">
        <v>32</v>
      </c>
      <c r="J455" s="2">
        <v>34</v>
      </c>
      <c r="K455" s="3">
        <v>33</v>
      </c>
      <c r="L455" s="4">
        <v>44770</v>
      </c>
      <c r="M455" s="4">
        <v>44766</v>
      </c>
      <c r="N455" s="5">
        <v>72</v>
      </c>
      <c r="O455" s="5">
        <v>68</v>
      </c>
      <c r="P455">
        <v>3</v>
      </c>
      <c r="Q455">
        <v>1.3</v>
      </c>
      <c r="R455">
        <v>0</v>
      </c>
      <c r="S455">
        <v>0</v>
      </c>
      <c r="T455">
        <v>0</v>
      </c>
      <c r="U455" t="s">
        <v>56</v>
      </c>
      <c r="V455" s="6">
        <v>0.74212962962962958</v>
      </c>
      <c r="W455">
        <v>33</v>
      </c>
      <c r="X455">
        <v>4</v>
      </c>
      <c r="Y455">
        <v>1012</v>
      </c>
      <c r="Z455">
        <v>16.311264000000001</v>
      </c>
      <c r="AA455">
        <v>13.908825</v>
      </c>
      <c r="AB455">
        <v>59.380099999999999</v>
      </c>
      <c r="AC455">
        <v>17.5</v>
      </c>
      <c r="AD455">
        <f t="shared" si="15"/>
        <v>147.73429847856761</v>
      </c>
    </row>
    <row r="456" spans="1:34" x14ac:dyDescent="0.2">
      <c r="A456">
        <v>38</v>
      </c>
      <c r="B456">
        <v>566</v>
      </c>
      <c r="C456" t="str">
        <f t="shared" si="14"/>
        <v>NP-partial-566</v>
      </c>
      <c r="D456" t="s">
        <v>330</v>
      </c>
      <c r="E456" t="s">
        <v>331</v>
      </c>
      <c r="F456" t="s">
        <v>332</v>
      </c>
      <c r="G456">
        <v>3</v>
      </c>
      <c r="H456">
        <v>6</v>
      </c>
      <c r="I456" s="2">
        <v>28</v>
      </c>
      <c r="J456" s="2">
        <v>28</v>
      </c>
      <c r="K456" s="3">
        <v>28</v>
      </c>
      <c r="L456" s="4">
        <v>44764</v>
      </c>
      <c r="M456" s="4">
        <v>44770</v>
      </c>
      <c r="N456" s="5">
        <v>66</v>
      </c>
      <c r="O456" s="5">
        <v>72</v>
      </c>
      <c r="P456">
        <v>2.9</v>
      </c>
      <c r="Q456">
        <v>1.4</v>
      </c>
      <c r="R456">
        <v>0</v>
      </c>
      <c r="S456">
        <v>0</v>
      </c>
      <c r="T456">
        <v>0</v>
      </c>
      <c r="U456" t="s">
        <v>57</v>
      </c>
      <c r="V456" s="6">
        <v>0.51077546296296295</v>
      </c>
      <c r="W456">
        <v>3</v>
      </c>
      <c r="X456">
        <v>6</v>
      </c>
      <c r="Y456">
        <v>566</v>
      </c>
      <c r="Z456">
        <v>16.114183000000001</v>
      </c>
      <c r="AA456">
        <v>15.479200000000001</v>
      </c>
      <c r="AB456">
        <v>58.555599000000001</v>
      </c>
      <c r="AC456">
        <v>17.5</v>
      </c>
      <c r="AD456">
        <f t="shared" si="15"/>
        <v>143.28706024233492</v>
      </c>
    </row>
    <row r="457" spans="1:34" x14ac:dyDescent="0.2">
      <c r="A457">
        <v>45</v>
      </c>
      <c r="B457">
        <v>573</v>
      </c>
      <c r="C457" t="str">
        <f t="shared" si="14"/>
        <v>NP-partial-573</v>
      </c>
      <c r="D457" t="s">
        <v>330</v>
      </c>
      <c r="E457" t="s">
        <v>331</v>
      </c>
      <c r="F457" t="s">
        <v>332</v>
      </c>
      <c r="G457">
        <v>3</v>
      </c>
      <c r="H457">
        <v>13</v>
      </c>
      <c r="I457" s="2">
        <v>31</v>
      </c>
      <c r="J457" s="2">
        <v>31</v>
      </c>
      <c r="K457" s="3">
        <v>31</v>
      </c>
      <c r="L457" s="4">
        <v>44761</v>
      </c>
      <c r="M457" s="4">
        <v>44766</v>
      </c>
      <c r="N457" s="5">
        <v>63</v>
      </c>
      <c r="O457" s="5">
        <v>68</v>
      </c>
      <c r="P457">
        <v>2.9</v>
      </c>
      <c r="Q457">
        <v>1.5</v>
      </c>
      <c r="R457">
        <v>0</v>
      </c>
      <c r="S457">
        <v>0</v>
      </c>
      <c r="T457">
        <v>0</v>
      </c>
      <c r="U457" t="s">
        <v>58</v>
      </c>
      <c r="V457" s="6">
        <v>0.63471064814814815</v>
      </c>
      <c r="W457">
        <v>3</v>
      </c>
      <c r="X457">
        <v>13</v>
      </c>
      <c r="Y457">
        <v>573</v>
      </c>
      <c r="Z457">
        <v>19.095555999999998</v>
      </c>
      <c r="AA457">
        <v>12.38355</v>
      </c>
      <c r="AB457">
        <v>60.058998000000003</v>
      </c>
      <c r="AC457">
        <v>17.5</v>
      </c>
      <c r="AD457">
        <f t="shared" si="15"/>
        <v>176.01636296518407</v>
      </c>
    </row>
    <row r="458" spans="1:34" x14ac:dyDescent="0.2">
      <c r="A458">
        <v>232</v>
      </c>
      <c r="B458">
        <v>760</v>
      </c>
      <c r="C458" t="str">
        <f t="shared" si="14"/>
        <v>NP-partial-760</v>
      </c>
      <c r="D458" t="s">
        <v>330</v>
      </c>
      <c r="E458" t="s">
        <v>331</v>
      </c>
      <c r="F458" t="s">
        <v>332</v>
      </c>
      <c r="G458">
        <v>16</v>
      </c>
      <c r="H458">
        <v>8</v>
      </c>
      <c r="I458" s="2">
        <v>32</v>
      </c>
      <c r="J458" s="2">
        <v>31</v>
      </c>
      <c r="K458" s="3">
        <v>31.5</v>
      </c>
      <c r="L458" s="4">
        <v>44766</v>
      </c>
      <c r="M458" s="4">
        <v>44769</v>
      </c>
      <c r="N458" s="5">
        <v>68</v>
      </c>
      <c r="O458" s="5">
        <v>71</v>
      </c>
      <c r="P458">
        <v>2.9</v>
      </c>
      <c r="Q458">
        <v>1.6</v>
      </c>
      <c r="R458">
        <v>0</v>
      </c>
      <c r="S458">
        <v>0</v>
      </c>
      <c r="T458">
        <v>0</v>
      </c>
      <c r="U458" t="s">
        <v>57</v>
      </c>
      <c r="V458" s="6">
        <v>0.57732638888888888</v>
      </c>
      <c r="W458">
        <v>16</v>
      </c>
      <c r="X458">
        <v>8</v>
      </c>
      <c r="Y458">
        <v>760</v>
      </c>
      <c r="Z458">
        <v>15.641731</v>
      </c>
      <c r="AA458">
        <v>14.481926</v>
      </c>
      <c r="AB458">
        <v>59.040298</v>
      </c>
      <c r="AC458">
        <v>17.5</v>
      </c>
      <c r="AD458">
        <f t="shared" si="15"/>
        <v>140.72712206352818</v>
      </c>
      <c r="AH458" s="76" t="s">
        <v>88</v>
      </c>
    </row>
    <row r="459" spans="1:34" x14ac:dyDescent="0.2">
      <c r="A459">
        <v>498</v>
      </c>
      <c r="B459">
        <v>1026</v>
      </c>
      <c r="C459" t="str">
        <f t="shared" si="14"/>
        <v>NP-partial-1026</v>
      </c>
      <c r="D459" t="s">
        <v>330</v>
      </c>
      <c r="E459" t="s">
        <v>331</v>
      </c>
      <c r="F459" t="s">
        <v>332</v>
      </c>
      <c r="G459">
        <v>34</v>
      </c>
      <c r="H459">
        <v>2</v>
      </c>
      <c r="I459" s="2">
        <v>30</v>
      </c>
      <c r="J459" s="2">
        <v>27</v>
      </c>
      <c r="K459" s="3">
        <v>28.5</v>
      </c>
      <c r="L459" s="4">
        <v>44766</v>
      </c>
      <c r="M459" s="4">
        <v>44768</v>
      </c>
      <c r="N459" s="5">
        <v>68</v>
      </c>
      <c r="O459" s="5">
        <v>70</v>
      </c>
      <c r="P459">
        <v>3</v>
      </c>
      <c r="Q459">
        <v>1.4</v>
      </c>
      <c r="R459">
        <v>2</v>
      </c>
      <c r="S459">
        <v>0</v>
      </c>
      <c r="T459">
        <v>0</v>
      </c>
      <c r="U459" t="s">
        <v>56</v>
      </c>
      <c r="V459" s="6">
        <v>0.70053240740740741</v>
      </c>
      <c r="W459">
        <v>34</v>
      </c>
      <c r="X459">
        <v>2</v>
      </c>
      <c r="Y459">
        <v>1026</v>
      </c>
      <c r="Z459">
        <v>21.059366000000001</v>
      </c>
      <c r="AA459">
        <v>15.795999999999999</v>
      </c>
      <c r="AB459">
        <v>58.365299</v>
      </c>
      <c r="AC459">
        <v>17.5</v>
      </c>
      <c r="AD459">
        <f t="shared" si="15"/>
        <v>186.55766489352456</v>
      </c>
    </row>
    <row r="460" spans="1:34" x14ac:dyDescent="0.2">
      <c r="A460">
        <v>97</v>
      </c>
      <c r="B460">
        <v>625</v>
      </c>
      <c r="C460" t="str">
        <f t="shared" si="14"/>
        <v>NP-partial-625</v>
      </c>
      <c r="D460" t="s">
        <v>339</v>
      </c>
      <c r="E460" t="s">
        <v>340</v>
      </c>
      <c r="F460" t="s">
        <v>341</v>
      </c>
      <c r="G460">
        <v>7</v>
      </c>
      <c r="H460">
        <v>1</v>
      </c>
      <c r="I460" s="2">
        <v>31</v>
      </c>
      <c r="J460" s="2">
        <v>32</v>
      </c>
      <c r="K460" s="3">
        <v>31.5</v>
      </c>
      <c r="L460" s="4">
        <v>44767</v>
      </c>
      <c r="M460" s="4">
        <v>44770</v>
      </c>
      <c r="N460" s="5">
        <v>69</v>
      </c>
      <c r="O460" s="5">
        <v>72</v>
      </c>
      <c r="P460">
        <v>3</v>
      </c>
      <c r="Q460">
        <v>1.5</v>
      </c>
      <c r="R460">
        <v>0</v>
      </c>
      <c r="S460">
        <v>0</v>
      </c>
      <c r="T460">
        <v>0</v>
      </c>
      <c r="U460" t="s">
        <v>56</v>
      </c>
      <c r="V460" s="6">
        <v>0.63570601851851849</v>
      </c>
      <c r="W460">
        <v>7</v>
      </c>
      <c r="X460">
        <v>1</v>
      </c>
      <c r="Y460">
        <v>625</v>
      </c>
      <c r="Z460">
        <v>18.599723999999998</v>
      </c>
      <c r="AA460">
        <v>17.269777000000001</v>
      </c>
      <c r="AB460">
        <v>57.468597000000003</v>
      </c>
      <c r="AC460">
        <v>17.5</v>
      </c>
      <c r="AD460">
        <f t="shared" si="15"/>
        <v>161.88468960052688</v>
      </c>
    </row>
    <row r="461" spans="1:34" x14ac:dyDescent="0.2">
      <c r="A461">
        <v>112</v>
      </c>
      <c r="B461">
        <v>640</v>
      </c>
      <c r="C461" t="str">
        <f t="shared" si="14"/>
        <v>NP-partial-640</v>
      </c>
      <c r="D461" t="s">
        <v>339</v>
      </c>
      <c r="E461" t="s">
        <v>340</v>
      </c>
      <c r="F461" t="s">
        <v>341</v>
      </c>
      <c r="G461">
        <v>7</v>
      </c>
      <c r="H461">
        <v>16</v>
      </c>
      <c r="I461" s="2">
        <v>33</v>
      </c>
      <c r="J461" s="2">
        <v>31</v>
      </c>
      <c r="K461" s="3">
        <v>32</v>
      </c>
      <c r="L461" s="4">
        <v>44764</v>
      </c>
      <c r="M461" s="4">
        <v>44768</v>
      </c>
      <c r="N461" s="5">
        <v>66</v>
      </c>
      <c r="O461" s="5">
        <v>70</v>
      </c>
      <c r="P461">
        <v>2.9</v>
      </c>
      <c r="Q461">
        <v>1.3</v>
      </c>
      <c r="R461">
        <v>0</v>
      </c>
      <c r="S461">
        <v>0</v>
      </c>
      <c r="T461">
        <v>0</v>
      </c>
      <c r="U461" t="s">
        <v>58</v>
      </c>
      <c r="V461" s="6">
        <v>0.69229166666666664</v>
      </c>
      <c r="W461">
        <v>7</v>
      </c>
      <c r="X461">
        <v>16</v>
      </c>
      <c r="Y461">
        <v>640</v>
      </c>
      <c r="Z461">
        <v>17.781289999999998</v>
      </c>
      <c r="AA461">
        <v>16.445599000000001</v>
      </c>
      <c r="AB461">
        <v>57.493499999999997</v>
      </c>
      <c r="AC461">
        <v>17.5</v>
      </c>
      <c r="AD461">
        <f t="shared" si="15"/>
        <v>156.30313083622642</v>
      </c>
    </row>
    <row r="462" spans="1:34" x14ac:dyDescent="0.2">
      <c r="A462">
        <v>295</v>
      </c>
      <c r="B462">
        <v>823</v>
      </c>
      <c r="C462" t="str">
        <f t="shared" si="14"/>
        <v>NP-partial-823</v>
      </c>
      <c r="D462" t="s">
        <v>339</v>
      </c>
      <c r="E462" t="s">
        <v>340</v>
      </c>
      <c r="F462" t="s">
        <v>341</v>
      </c>
      <c r="G462">
        <v>20</v>
      </c>
      <c r="H462">
        <v>7</v>
      </c>
      <c r="I462" s="2">
        <v>33</v>
      </c>
      <c r="J462" s="2">
        <v>32</v>
      </c>
      <c r="K462" s="3">
        <v>32.5</v>
      </c>
      <c r="L462" s="4">
        <v>44766</v>
      </c>
      <c r="M462" s="4">
        <v>44769</v>
      </c>
      <c r="N462" s="5">
        <v>68</v>
      </c>
      <c r="O462" s="5">
        <v>71</v>
      </c>
      <c r="P462">
        <v>3</v>
      </c>
      <c r="Q462">
        <v>1.4</v>
      </c>
      <c r="R462">
        <v>0</v>
      </c>
      <c r="S462">
        <v>0</v>
      </c>
      <c r="T462">
        <v>0</v>
      </c>
      <c r="U462" t="s">
        <v>57</v>
      </c>
      <c r="V462" s="6">
        <v>0.54461805555555554</v>
      </c>
      <c r="W462">
        <v>20</v>
      </c>
      <c r="X462">
        <v>7</v>
      </c>
      <c r="Y462">
        <v>823</v>
      </c>
      <c r="Z462">
        <v>22.826326000000002</v>
      </c>
      <c r="AA462">
        <v>15.7812</v>
      </c>
      <c r="AB462">
        <v>58.246498000000003</v>
      </c>
      <c r="AC462">
        <v>17.5</v>
      </c>
      <c r="AD462">
        <f t="shared" si="15"/>
        <v>202.2460957774436</v>
      </c>
      <c r="AH462" s="76" t="s">
        <v>88</v>
      </c>
    </row>
    <row r="463" spans="1:34" x14ac:dyDescent="0.2">
      <c r="A463">
        <v>346</v>
      </c>
      <c r="B463">
        <v>874</v>
      </c>
      <c r="C463" t="str">
        <f t="shared" si="14"/>
        <v>NP-partial-874</v>
      </c>
      <c r="D463" t="s">
        <v>339</v>
      </c>
      <c r="E463" t="s">
        <v>340</v>
      </c>
      <c r="F463" t="s">
        <v>341</v>
      </c>
      <c r="G463">
        <v>23</v>
      </c>
      <c r="H463">
        <v>10</v>
      </c>
      <c r="I463" s="2">
        <v>30</v>
      </c>
      <c r="J463" s="2">
        <v>33</v>
      </c>
      <c r="K463" s="3">
        <v>31.5</v>
      </c>
      <c r="L463" s="4">
        <v>44768</v>
      </c>
      <c r="M463" s="4">
        <v>44772</v>
      </c>
      <c r="N463" s="5">
        <v>70</v>
      </c>
      <c r="O463" s="5">
        <v>74</v>
      </c>
      <c r="P463">
        <v>3</v>
      </c>
      <c r="Q463">
        <v>1.5</v>
      </c>
      <c r="R463">
        <v>0</v>
      </c>
      <c r="S463">
        <v>0</v>
      </c>
      <c r="T463">
        <v>0</v>
      </c>
      <c r="U463" t="s">
        <v>57</v>
      </c>
      <c r="V463" s="6">
        <v>0.6378935185185185</v>
      </c>
      <c r="W463">
        <v>23</v>
      </c>
      <c r="X463">
        <v>10</v>
      </c>
      <c r="Y463">
        <v>874</v>
      </c>
      <c r="Z463">
        <v>22.055599000000001</v>
      </c>
      <c r="AA463">
        <v>15.211425</v>
      </c>
      <c r="AB463">
        <v>58.688000000000002</v>
      </c>
      <c r="AC463">
        <v>17.5</v>
      </c>
      <c r="AD463">
        <f t="shared" si="15"/>
        <v>196.73936964808809</v>
      </c>
    </row>
    <row r="464" spans="1:34" x14ac:dyDescent="0.2">
      <c r="A464">
        <v>407</v>
      </c>
      <c r="B464">
        <v>935</v>
      </c>
      <c r="C464" t="str">
        <f t="shared" si="14"/>
        <v>NP-partial-935</v>
      </c>
      <c r="D464" t="s">
        <v>339</v>
      </c>
      <c r="E464" t="s">
        <v>340</v>
      </c>
      <c r="F464" t="s">
        <v>341</v>
      </c>
      <c r="G464">
        <v>28</v>
      </c>
      <c r="H464">
        <v>7</v>
      </c>
      <c r="I464" s="2">
        <v>32</v>
      </c>
      <c r="J464" s="2">
        <v>32</v>
      </c>
      <c r="K464" s="3">
        <v>32</v>
      </c>
      <c r="L464" s="4">
        <v>44769</v>
      </c>
      <c r="M464" s="4">
        <v>44766</v>
      </c>
      <c r="N464" s="5">
        <v>71</v>
      </c>
      <c r="O464" s="5">
        <v>68</v>
      </c>
      <c r="P464">
        <v>3</v>
      </c>
      <c r="Q464">
        <v>1.6</v>
      </c>
      <c r="R464">
        <v>0</v>
      </c>
      <c r="S464">
        <v>0</v>
      </c>
      <c r="T464">
        <v>0</v>
      </c>
      <c r="U464" t="s">
        <v>57</v>
      </c>
      <c r="V464" s="6">
        <v>0.54874999999999996</v>
      </c>
      <c r="W464">
        <v>28</v>
      </c>
      <c r="X464">
        <v>7</v>
      </c>
      <c r="Y464">
        <v>935</v>
      </c>
      <c r="Z464">
        <v>22.477764000000001</v>
      </c>
      <c r="AA464">
        <v>14.772551</v>
      </c>
      <c r="AB464">
        <v>58.853802000000002</v>
      </c>
      <c r="AC464">
        <v>17.5</v>
      </c>
      <c r="AD464">
        <f t="shared" si="15"/>
        <v>201.54298138911292</v>
      </c>
    </row>
    <row r="465" spans="1:34" x14ac:dyDescent="0.2">
      <c r="A465">
        <v>415</v>
      </c>
      <c r="B465">
        <v>943</v>
      </c>
      <c r="C465" t="str">
        <f t="shared" si="14"/>
        <v>NP-partial-943</v>
      </c>
      <c r="D465" t="s">
        <v>339</v>
      </c>
      <c r="E465" t="s">
        <v>340</v>
      </c>
      <c r="F465" t="s">
        <v>341</v>
      </c>
      <c r="G465">
        <v>28</v>
      </c>
      <c r="H465">
        <v>15</v>
      </c>
      <c r="I465" s="2">
        <v>34</v>
      </c>
      <c r="J465" s="2">
        <v>33</v>
      </c>
      <c r="K465" s="3">
        <v>33.5</v>
      </c>
      <c r="L465" s="4">
        <v>44769</v>
      </c>
      <c r="M465" s="4">
        <v>44766</v>
      </c>
      <c r="N465" s="5">
        <v>71</v>
      </c>
      <c r="O465" s="5">
        <v>68</v>
      </c>
      <c r="P465">
        <v>3</v>
      </c>
      <c r="Q465">
        <v>1.5</v>
      </c>
      <c r="R465">
        <v>0</v>
      </c>
      <c r="S465">
        <v>0</v>
      </c>
      <c r="T465">
        <v>0</v>
      </c>
      <c r="U465" t="s">
        <v>58</v>
      </c>
      <c r="V465" s="6">
        <v>0.68325231481481474</v>
      </c>
      <c r="W465">
        <v>28</v>
      </c>
      <c r="X465">
        <v>15</v>
      </c>
      <c r="Y465">
        <v>943</v>
      </c>
      <c r="Z465">
        <v>24.353853000000001</v>
      </c>
      <c r="AA465">
        <v>15.453199</v>
      </c>
      <c r="AB465">
        <v>57.913200000000003</v>
      </c>
      <c r="AC465">
        <v>17.5</v>
      </c>
      <c r="AD465">
        <f t="shared" si="15"/>
        <v>216.62069368402479</v>
      </c>
    </row>
    <row r="466" spans="1:34" x14ac:dyDescent="0.2">
      <c r="A466">
        <v>27</v>
      </c>
      <c r="B466">
        <v>555</v>
      </c>
      <c r="C466" t="str">
        <f t="shared" si="14"/>
        <v>NP-partial-555</v>
      </c>
      <c r="D466" t="s">
        <v>165</v>
      </c>
      <c r="E466" t="s">
        <v>166</v>
      </c>
      <c r="F466" t="s">
        <v>167</v>
      </c>
      <c r="G466">
        <v>2</v>
      </c>
      <c r="H466">
        <v>11</v>
      </c>
      <c r="I466" s="2">
        <v>30</v>
      </c>
      <c r="J466" s="2">
        <v>32</v>
      </c>
      <c r="K466" s="3">
        <v>31</v>
      </c>
      <c r="L466" s="4">
        <v>44764</v>
      </c>
      <c r="M466" s="4">
        <v>44766</v>
      </c>
      <c r="N466" s="5">
        <v>66</v>
      </c>
      <c r="O466" s="5">
        <v>68</v>
      </c>
      <c r="P466">
        <v>2.8</v>
      </c>
      <c r="Q466">
        <v>1.4</v>
      </c>
      <c r="R466">
        <v>2</v>
      </c>
      <c r="S466">
        <v>0</v>
      </c>
      <c r="T466">
        <v>0</v>
      </c>
      <c r="U466" t="s">
        <v>57</v>
      </c>
      <c r="V466" s="6">
        <v>0.65447916666666661</v>
      </c>
      <c r="W466">
        <v>2</v>
      </c>
      <c r="X466">
        <v>11</v>
      </c>
      <c r="Y466">
        <v>555</v>
      </c>
      <c r="Z466">
        <v>12.533733</v>
      </c>
      <c r="AA466">
        <v>12.303623999999999</v>
      </c>
      <c r="AB466">
        <v>60.525002000000001</v>
      </c>
      <c r="AC466">
        <v>17.5</v>
      </c>
      <c r="AD466">
        <f t="shared" si="15"/>
        <v>115.63709363182234</v>
      </c>
    </row>
    <row r="467" spans="1:34" x14ac:dyDescent="0.2">
      <c r="A467">
        <v>34</v>
      </c>
      <c r="B467">
        <v>562</v>
      </c>
      <c r="C467" t="str">
        <f t="shared" si="14"/>
        <v>NP-partial-562</v>
      </c>
      <c r="D467" t="s">
        <v>165</v>
      </c>
      <c r="E467" t="s">
        <v>166</v>
      </c>
      <c r="F467" t="s">
        <v>167</v>
      </c>
      <c r="G467">
        <v>3</v>
      </c>
      <c r="H467">
        <v>2</v>
      </c>
      <c r="I467" s="2">
        <v>31</v>
      </c>
      <c r="J467" s="2">
        <v>34</v>
      </c>
      <c r="K467" s="3">
        <v>32.5</v>
      </c>
      <c r="L467" s="4">
        <v>44762</v>
      </c>
      <c r="M467" s="4">
        <v>44767</v>
      </c>
      <c r="N467" s="5">
        <v>64</v>
      </c>
      <c r="O467" s="5">
        <v>69</v>
      </c>
      <c r="P467">
        <v>2.9</v>
      </c>
      <c r="Q467">
        <v>1.5</v>
      </c>
      <c r="R467">
        <v>0</v>
      </c>
      <c r="S467">
        <v>0</v>
      </c>
      <c r="T467">
        <v>0</v>
      </c>
      <c r="U467" t="s">
        <v>56</v>
      </c>
      <c r="V467" s="6">
        <v>0.68593749999999998</v>
      </c>
      <c r="W467">
        <v>3</v>
      </c>
      <c r="X467">
        <v>2</v>
      </c>
      <c r="Y467">
        <v>562</v>
      </c>
      <c r="Z467">
        <v>17.231124999999999</v>
      </c>
      <c r="AA467">
        <v>12.437808</v>
      </c>
      <c r="AB467">
        <v>60.553001000000002</v>
      </c>
      <c r="AC467">
        <v>17.5</v>
      </c>
      <c r="AD467">
        <f t="shared" si="15"/>
        <v>158.73231130121616</v>
      </c>
    </row>
    <row r="468" spans="1:34" x14ac:dyDescent="0.2">
      <c r="A468">
        <v>292</v>
      </c>
      <c r="B468">
        <v>820</v>
      </c>
      <c r="C468" t="str">
        <f t="shared" si="14"/>
        <v>NP-partial-820</v>
      </c>
      <c r="D468" t="s">
        <v>165</v>
      </c>
      <c r="E468" t="s">
        <v>166</v>
      </c>
      <c r="F468" t="s">
        <v>167</v>
      </c>
      <c r="G468">
        <v>20</v>
      </c>
      <c r="H468">
        <v>4</v>
      </c>
      <c r="I468" s="2">
        <v>34</v>
      </c>
      <c r="J468" s="2">
        <v>34</v>
      </c>
      <c r="K468" s="3">
        <v>34</v>
      </c>
      <c r="L468" s="4">
        <v>44764</v>
      </c>
      <c r="M468" s="4">
        <v>44769</v>
      </c>
      <c r="N468" s="5">
        <v>66</v>
      </c>
      <c r="O468" s="5">
        <v>71</v>
      </c>
      <c r="P468">
        <v>3</v>
      </c>
      <c r="Q468">
        <v>1.4</v>
      </c>
      <c r="R468">
        <v>1</v>
      </c>
      <c r="S468">
        <v>0</v>
      </c>
      <c r="T468">
        <v>0</v>
      </c>
      <c r="U468" t="s">
        <v>56</v>
      </c>
      <c r="V468" s="6">
        <v>0.73796296296296304</v>
      </c>
      <c r="W468">
        <v>20</v>
      </c>
      <c r="X468">
        <v>4</v>
      </c>
      <c r="Y468">
        <v>820</v>
      </c>
      <c r="Z468">
        <v>12.753843</v>
      </c>
      <c r="AA468">
        <v>13.164040999999999</v>
      </c>
      <c r="AB468">
        <v>59.846302000000001</v>
      </c>
      <c r="AC468">
        <v>17.5</v>
      </c>
      <c r="AD468">
        <f t="shared" si="15"/>
        <v>116.5133672318064</v>
      </c>
      <c r="AH468" s="76" t="s">
        <v>88</v>
      </c>
    </row>
    <row r="469" spans="1:34" x14ac:dyDescent="0.2">
      <c r="A469">
        <v>330</v>
      </c>
      <c r="B469">
        <v>858</v>
      </c>
      <c r="C469" t="str">
        <f t="shared" si="14"/>
        <v>NP-partial-858</v>
      </c>
      <c r="D469" t="s">
        <v>165</v>
      </c>
      <c r="E469" t="s">
        <v>166</v>
      </c>
      <c r="F469" t="s">
        <v>167</v>
      </c>
      <c r="G469">
        <v>22</v>
      </c>
      <c r="H469">
        <v>10</v>
      </c>
      <c r="I469" s="2">
        <v>30</v>
      </c>
      <c r="J469" s="2">
        <v>31</v>
      </c>
      <c r="K469" s="3">
        <v>30.5</v>
      </c>
      <c r="L469" s="4">
        <v>44766</v>
      </c>
      <c r="M469" s="4">
        <v>44769</v>
      </c>
      <c r="N469" s="5">
        <v>68</v>
      </c>
      <c r="O469" s="5">
        <v>71</v>
      </c>
      <c r="P469">
        <v>3</v>
      </c>
      <c r="Q469">
        <v>1.5</v>
      </c>
      <c r="R469">
        <v>0</v>
      </c>
      <c r="S469">
        <v>0</v>
      </c>
      <c r="T469">
        <v>0</v>
      </c>
      <c r="U469" t="s">
        <v>57</v>
      </c>
      <c r="V469" s="6">
        <v>0.63738425925925923</v>
      </c>
      <c r="W469">
        <v>22</v>
      </c>
      <c r="X469">
        <v>10</v>
      </c>
      <c r="Y469">
        <v>858</v>
      </c>
      <c r="Z469">
        <v>19.495629999999998</v>
      </c>
      <c r="AA469">
        <v>13.516633000000001</v>
      </c>
      <c r="AB469">
        <v>59.782798999999997</v>
      </c>
      <c r="AC469">
        <v>17.5</v>
      </c>
      <c r="AD469">
        <f t="shared" si="15"/>
        <v>177.38012043364643</v>
      </c>
    </row>
    <row r="470" spans="1:34" x14ac:dyDescent="0.2">
      <c r="A470">
        <v>354</v>
      </c>
      <c r="B470">
        <v>882</v>
      </c>
      <c r="C470" t="str">
        <f t="shared" si="14"/>
        <v>NP-partial-882</v>
      </c>
      <c r="D470" t="s">
        <v>165</v>
      </c>
      <c r="E470" t="s">
        <v>166</v>
      </c>
      <c r="F470" t="s">
        <v>167</v>
      </c>
      <c r="G470">
        <v>25</v>
      </c>
      <c r="H470">
        <v>2</v>
      </c>
      <c r="I470" s="2">
        <v>32</v>
      </c>
      <c r="J470" s="2">
        <v>31</v>
      </c>
      <c r="K470" s="3">
        <v>31.5</v>
      </c>
      <c r="L470" s="4">
        <v>44768</v>
      </c>
      <c r="M470" s="4">
        <v>44766</v>
      </c>
      <c r="N470" s="5">
        <v>70</v>
      </c>
      <c r="O470" s="5">
        <v>68</v>
      </c>
      <c r="P470">
        <v>3</v>
      </c>
      <c r="Q470">
        <v>1.5</v>
      </c>
      <c r="R470">
        <v>4</v>
      </c>
      <c r="S470">
        <v>0</v>
      </c>
      <c r="T470">
        <v>0</v>
      </c>
      <c r="U470" t="s">
        <v>56</v>
      </c>
      <c r="V470" s="6">
        <v>0.69650462962962967</v>
      </c>
      <c r="W470">
        <v>25</v>
      </c>
      <c r="X470">
        <v>2</v>
      </c>
      <c r="Y470">
        <v>882</v>
      </c>
      <c r="Z470">
        <v>17.231031000000002</v>
      </c>
      <c r="AA470">
        <v>13.017666</v>
      </c>
      <c r="AB470">
        <v>60.149700000000003</v>
      </c>
      <c r="AC470">
        <v>17.5</v>
      </c>
      <c r="AD470">
        <f t="shared" si="15"/>
        <v>157.68028737952611</v>
      </c>
    </row>
    <row r="471" spans="1:34" x14ac:dyDescent="0.2">
      <c r="A471">
        <v>505</v>
      </c>
      <c r="B471">
        <v>1033</v>
      </c>
      <c r="C471" t="str">
        <f t="shared" si="14"/>
        <v>NP-partial-1033</v>
      </c>
      <c r="D471" t="s">
        <v>165</v>
      </c>
      <c r="E471" t="s">
        <v>166</v>
      </c>
      <c r="F471" t="s">
        <v>167</v>
      </c>
      <c r="G471">
        <v>34</v>
      </c>
      <c r="H471">
        <v>9</v>
      </c>
      <c r="I471" s="2">
        <v>31</v>
      </c>
      <c r="J471" s="2">
        <v>31</v>
      </c>
      <c r="K471" s="3">
        <v>31</v>
      </c>
      <c r="L471" s="4">
        <v>44768</v>
      </c>
      <c r="M471" s="4">
        <v>44764</v>
      </c>
      <c r="N471" s="5">
        <v>70</v>
      </c>
      <c r="O471" s="5">
        <v>66</v>
      </c>
      <c r="P471">
        <v>3</v>
      </c>
      <c r="Q471">
        <v>1.7</v>
      </c>
      <c r="R471">
        <v>1</v>
      </c>
      <c r="S471">
        <v>0</v>
      </c>
      <c r="T471">
        <v>0</v>
      </c>
      <c r="U471" t="s">
        <v>57</v>
      </c>
      <c r="V471" s="6">
        <v>0.61629629629629623</v>
      </c>
      <c r="W471">
        <v>34</v>
      </c>
      <c r="X471">
        <v>9</v>
      </c>
      <c r="Y471">
        <v>1033</v>
      </c>
      <c r="Z471">
        <v>14.571517999999999</v>
      </c>
      <c r="AA471">
        <v>12.528441000000001</v>
      </c>
      <c r="AB471">
        <v>60.453299999999999</v>
      </c>
      <c r="AC471">
        <v>17.5</v>
      </c>
      <c r="AD471">
        <f t="shared" si="15"/>
        <v>134.09319731831383</v>
      </c>
    </row>
    <row r="472" spans="1:34" x14ac:dyDescent="0.2">
      <c r="A472">
        <v>111</v>
      </c>
      <c r="B472">
        <v>639</v>
      </c>
      <c r="C472" t="str">
        <f t="shared" si="14"/>
        <v>NP-partial-639</v>
      </c>
      <c r="D472" t="s">
        <v>138</v>
      </c>
      <c r="E472" t="s">
        <v>139</v>
      </c>
      <c r="F472" t="s">
        <v>140</v>
      </c>
      <c r="G472">
        <v>7</v>
      </c>
      <c r="H472">
        <v>15</v>
      </c>
      <c r="I472" s="2">
        <v>34</v>
      </c>
      <c r="J472" s="2">
        <v>31</v>
      </c>
      <c r="K472" s="3">
        <v>32.5</v>
      </c>
      <c r="L472" s="4">
        <v>44764</v>
      </c>
      <c r="M472" s="4">
        <v>44768</v>
      </c>
      <c r="N472" s="5">
        <v>66</v>
      </c>
      <c r="O472" s="5">
        <v>70</v>
      </c>
      <c r="P472">
        <v>2.6</v>
      </c>
      <c r="Q472">
        <v>1.1000000000000001</v>
      </c>
      <c r="R472">
        <v>0</v>
      </c>
      <c r="S472">
        <v>0</v>
      </c>
      <c r="T472">
        <v>0</v>
      </c>
      <c r="U472" t="s">
        <v>58</v>
      </c>
      <c r="V472" s="6">
        <v>0.67671296296296291</v>
      </c>
      <c r="W472">
        <v>7</v>
      </c>
      <c r="X472">
        <v>15</v>
      </c>
      <c r="Y472">
        <v>639</v>
      </c>
      <c r="Z472">
        <v>19.865649999999999</v>
      </c>
      <c r="AA472">
        <v>14.082547999999999</v>
      </c>
      <c r="AB472">
        <v>59.006999999999998</v>
      </c>
      <c r="AC472">
        <v>17.5</v>
      </c>
      <c r="AD472">
        <f t="shared" si="15"/>
        <v>179.56399150079633</v>
      </c>
    </row>
    <row r="473" spans="1:34" x14ac:dyDescent="0.2">
      <c r="A473">
        <v>134</v>
      </c>
      <c r="B473">
        <v>662</v>
      </c>
      <c r="C473" t="str">
        <f t="shared" si="14"/>
        <v>NP-partial-662</v>
      </c>
      <c r="D473" t="s">
        <v>138</v>
      </c>
      <c r="E473" t="s">
        <v>139</v>
      </c>
      <c r="F473" t="s">
        <v>140</v>
      </c>
      <c r="G473">
        <v>9</v>
      </c>
      <c r="H473">
        <v>6</v>
      </c>
      <c r="I473" s="2">
        <v>33</v>
      </c>
      <c r="J473" s="2">
        <v>32</v>
      </c>
      <c r="K473" s="3">
        <v>32.5</v>
      </c>
      <c r="L473" s="4">
        <v>44764</v>
      </c>
      <c r="M473" s="4">
        <v>44769</v>
      </c>
      <c r="N473" s="5">
        <v>66</v>
      </c>
      <c r="O473" s="5">
        <v>71</v>
      </c>
      <c r="P473">
        <v>2.6</v>
      </c>
      <c r="Q473">
        <v>1.3</v>
      </c>
      <c r="R473">
        <v>0</v>
      </c>
      <c r="S473">
        <v>0</v>
      </c>
      <c r="T473">
        <v>0</v>
      </c>
      <c r="U473" t="s">
        <v>57</v>
      </c>
      <c r="V473" s="6">
        <v>0.51359953703703709</v>
      </c>
      <c r="W473">
        <v>9</v>
      </c>
      <c r="X473">
        <v>6</v>
      </c>
      <c r="Y473">
        <v>662</v>
      </c>
      <c r="Z473">
        <v>16.064454999999999</v>
      </c>
      <c r="AA473">
        <v>13.360033</v>
      </c>
      <c r="AB473">
        <v>59.991599999999998</v>
      </c>
      <c r="AC473">
        <v>17.5</v>
      </c>
      <c r="AD473">
        <f t="shared" si="15"/>
        <v>146.4263904184017</v>
      </c>
    </row>
    <row r="474" spans="1:34" x14ac:dyDescent="0.2">
      <c r="A474">
        <v>228</v>
      </c>
      <c r="B474">
        <v>756</v>
      </c>
      <c r="C474" t="str">
        <f t="shared" si="14"/>
        <v>NP-partial-756</v>
      </c>
      <c r="D474" t="s">
        <v>138</v>
      </c>
      <c r="E474" t="s">
        <v>139</v>
      </c>
      <c r="F474" t="s">
        <v>140</v>
      </c>
      <c r="G474">
        <v>16</v>
      </c>
      <c r="H474">
        <v>4</v>
      </c>
      <c r="I474" s="2">
        <v>30</v>
      </c>
      <c r="J474" s="2">
        <v>31</v>
      </c>
      <c r="K474" s="3">
        <v>30.5</v>
      </c>
      <c r="L474" s="4">
        <v>44762</v>
      </c>
      <c r="M474" s="4">
        <v>44765</v>
      </c>
      <c r="N474" s="5">
        <v>64</v>
      </c>
      <c r="O474" s="5">
        <v>67</v>
      </c>
      <c r="P474">
        <v>2.7</v>
      </c>
      <c r="Q474">
        <v>1.2</v>
      </c>
      <c r="R474">
        <v>0</v>
      </c>
      <c r="S474">
        <v>0</v>
      </c>
      <c r="T474">
        <v>0</v>
      </c>
      <c r="U474" t="s">
        <v>56</v>
      </c>
      <c r="V474" s="6">
        <v>0.73660879629629628</v>
      </c>
      <c r="W474">
        <v>16</v>
      </c>
      <c r="X474">
        <v>4</v>
      </c>
      <c r="Y474">
        <v>756</v>
      </c>
      <c r="Z474">
        <v>18.848065999999999</v>
      </c>
      <c r="AA474">
        <v>13.052759</v>
      </c>
      <c r="AB474">
        <v>60.108299000000002</v>
      </c>
      <c r="AC474">
        <v>17.5</v>
      </c>
      <c r="AD474">
        <f t="shared" si="15"/>
        <v>172.40810625467952</v>
      </c>
      <c r="AH474" s="76" t="s">
        <v>88</v>
      </c>
    </row>
    <row r="475" spans="1:34" x14ac:dyDescent="0.2">
      <c r="A475">
        <v>285</v>
      </c>
      <c r="B475">
        <v>813</v>
      </c>
      <c r="C475" t="str">
        <f t="shared" si="14"/>
        <v>NP-partial-813</v>
      </c>
      <c r="D475" t="s">
        <v>138</v>
      </c>
      <c r="E475" t="s">
        <v>139</v>
      </c>
      <c r="F475" t="s">
        <v>140</v>
      </c>
      <c r="G475">
        <v>19</v>
      </c>
      <c r="H475">
        <v>13</v>
      </c>
      <c r="I475" s="2">
        <v>34</v>
      </c>
      <c r="J475" s="2">
        <v>30</v>
      </c>
      <c r="K475" s="3">
        <v>32</v>
      </c>
      <c r="L475" s="4">
        <v>44768</v>
      </c>
      <c r="M475" s="4">
        <v>44770</v>
      </c>
      <c r="N475" s="5">
        <v>70</v>
      </c>
      <c r="O475" s="5">
        <v>72</v>
      </c>
      <c r="P475">
        <v>2.9</v>
      </c>
      <c r="Q475">
        <v>1.3</v>
      </c>
      <c r="R475">
        <v>2</v>
      </c>
      <c r="S475">
        <v>0</v>
      </c>
      <c r="T475">
        <v>0</v>
      </c>
      <c r="U475" t="s">
        <v>58</v>
      </c>
      <c r="V475" s="6">
        <v>0.640162037037037</v>
      </c>
      <c r="W475">
        <v>19</v>
      </c>
      <c r="X475">
        <v>13</v>
      </c>
      <c r="Y475">
        <v>813</v>
      </c>
      <c r="Z475">
        <v>8.4683989999999998</v>
      </c>
      <c r="AA475">
        <v>14.472973</v>
      </c>
      <c r="AB475">
        <v>58.796902000000003</v>
      </c>
      <c r="AC475">
        <v>17.5</v>
      </c>
      <c r="AD475">
        <f t="shared" si="15"/>
        <v>76.197332884688578</v>
      </c>
    </row>
    <row r="476" spans="1:34" x14ac:dyDescent="0.2">
      <c r="A476">
        <v>435</v>
      </c>
      <c r="B476">
        <v>963</v>
      </c>
      <c r="C476" t="str">
        <f t="shared" si="14"/>
        <v>NP-partial-963</v>
      </c>
      <c r="D476" t="s">
        <v>138</v>
      </c>
      <c r="E476" t="s">
        <v>139</v>
      </c>
      <c r="F476" t="s">
        <v>140</v>
      </c>
      <c r="G476">
        <v>30</v>
      </c>
      <c r="H476">
        <v>3</v>
      </c>
      <c r="I476" s="2">
        <v>32</v>
      </c>
      <c r="J476" s="2">
        <v>31</v>
      </c>
      <c r="K476" s="3">
        <v>31.5</v>
      </c>
      <c r="L476" s="4">
        <v>44769</v>
      </c>
      <c r="M476" s="4">
        <v>44766</v>
      </c>
      <c r="N476" s="5">
        <v>71</v>
      </c>
      <c r="O476" s="5">
        <v>68</v>
      </c>
      <c r="P476">
        <v>2.7</v>
      </c>
      <c r="Q476">
        <v>1.2</v>
      </c>
      <c r="R476">
        <v>0</v>
      </c>
      <c r="S476">
        <v>0</v>
      </c>
      <c r="T476">
        <v>0</v>
      </c>
      <c r="U476" t="s">
        <v>56</v>
      </c>
      <c r="V476" s="6">
        <v>0.72401620370370379</v>
      </c>
      <c r="W476">
        <v>30</v>
      </c>
      <c r="X476">
        <v>3</v>
      </c>
      <c r="Y476">
        <v>963</v>
      </c>
      <c r="Z476">
        <v>17.828665000000001</v>
      </c>
      <c r="AA476">
        <v>14.283825</v>
      </c>
      <c r="AB476">
        <v>59.270302000000001</v>
      </c>
      <c r="AC476">
        <v>17.5</v>
      </c>
      <c r="AD476">
        <f t="shared" si="15"/>
        <v>160.77432304420165</v>
      </c>
    </row>
    <row r="477" spans="1:34" x14ac:dyDescent="0.2">
      <c r="A477">
        <v>441</v>
      </c>
      <c r="B477">
        <v>969</v>
      </c>
      <c r="C477" t="str">
        <f t="shared" si="14"/>
        <v>NP-partial-969</v>
      </c>
      <c r="D477" t="s">
        <v>138</v>
      </c>
      <c r="E477" t="s">
        <v>139</v>
      </c>
      <c r="F477" t="s">
        <v>140</v>
      </c>
      <c r="G477">
        <v>30</v>
      </c>
      <c r="H477">
        <v>9</v>
      </c>
      <c r="I477" s="2">
        <v>30</v>
      </c>
      <c r="J477" s="2">
        <v>33</v>
      </c>
      <c r="K477" s="3">
        <v>31.5</v>
      </c>
      <c r="L477" s="4">
        <v>44769</v>
      </c>
      <c r="M477" s="4">
        <v>44764</v>
      </c>
      <c r="N477" s="5">
        <v>71</v>
      </c>
      <c r="O477" s="5">
        <v>66</v>
      </c>
      <c r="P477">
        <v>2.7</v>
      </c>
      <c r="Q477">
        <v>1.2</v>
      </c>
      <c r="R477">
        <v>0</v>
      </c>
      <c r="S477">
        <v>0</v>
      </c>
      <c r="T477">
        <v>0</v>
      </c>
      <c r="U477" t="s">
        <v>57</v>
      </c>
      <c r="V477" s="6">
        <v>0.61429398148148151</v>
      </c>
      <c r="W477">
        <v>30</v>
      </c>
      <c r="X477">
        <v>9</v>
      </c>
      <c r="Y477">
        <v>969</v>
      </c>
      <c r="Z477">
        <v>20.963100000000001</v>
      </c>
      <c r="AA477">
        <v>14.789899999999999</v>
      </c>
      <c r="AB477">
        <v>59.100498000000002</v>
      </c>
      <c r="AC477">
        <v>17.5</v>
      </c>
      <c r="AD477">
        <f t="shared" si="15"/>
        <v>187.92374696008599</v>
      </c>
    </row>
    <row r="478" spans="1:34" x14ac:dyDescent="0.2">
      <c r="A478">
        <v>14</v>
      </c>
      <c r="B478">
        <v>542</v>
      </c>
      <c r="C478" t="str">
        <f t="shared" si="14"/>
        <v>NP-partial-542</v>
      </c>
      <c r="D478" t="s">
        <v>275</v>
      </c>
      <c r="E478" t="s">
        <v>276</v>
      </c>
      <c r="F478" t="s">
        <v>277</v>
      </c>
      <c r="G478">
        <v>1</v>
      </c>
      <c r="H478">
        <v>14</v>
      </c>
      <c r="I478" s="2">
        <v>33</v>
      </c>
      <c r="J478" s="2">
        <v>31</v>
      </c>
      <c r="K478" s="3">
        <v>32</v>
      </c>
      <c r="L478" s="4">
        <v>44769</v>
      </c>
      <c r="M478" s="4">
        <v>44768</v>
      </c>
      <c r="N478" s="5">
        <v>71</v>
      </c>
      <c r="O478" s="5">
        <v>70</v>
      </c>
      <c r="P478">
        <v>2.8</v>
      </c>
      <c r="Q478">
        <v>1.3</v>
      </c>
      <c r="R478">
        <v>0</v>
      </c>
      <c r="S478">
        <v>0</v>
      </c>
      <c r="T478">
        <v>0</v>
      </c>
      <c r="U478" t="s">
        <v>58</v>
      </c>
      <c r="V478" s="6">
        <v>0.6509490740740741</v>
      </c>
      <c r="W478">
        <v>1</v>
      </c>
      <c r="X478">
        <v>14</v>
      </c>
      <c r="Y478">
        <v>542</v>
      </c>
      <c r="Z478">
        <v>21.526503000000002</v>
      </c>
      <c r="AA478">
        <v>14.335323000000001</v>
      </c>
      <c r="AB478">
        <v>58.581898000000002</v>
      </c>
      <c r="AC478">
        <v>17.5</v>
      </c>
      <c r="AD478">
        <f t="shared" si="15"/>
        <v>194.00384966909354</v>
      </c>
    </row>
    <row r="479" spans="1:34" x14ac:dyDescent="0.2">
      <c r="A479">
        <v>70</v>
      </c>
      <c r="B479">
        <v>598</v>
      </c>
      <c r="C479" t="str">
        <f t="shared" si="14"/>
        <v>NP-partial-598</v>
      </c>
      <c r="D479" t="s">
        <v>275</v>
      </c>
      <c r="E479" t="s">
        <v>276</v>
      </c>
      <c r="F479" t="s">
        <v>277</v>
      </c>
      <c r="G479">
        <v>5</v>
      </c>
      <c r="H479">
        <v>6</v>
      </c>
      <c r="I479" s="2">
        <v>34</v>
      </c>
      <c r="J479" s="2">
        <v>31</v>
      </c>
      <c r="K479" s="3">
        <v>32.5</v>
      </c>
      <c r="L479" s="4">
        <v>44764</v>
      </c>
      <c r="M479" s="4">
        <v>44769</v>
      </c>
      <c r="N479" s="5">
        <v>66</v>
      </c>
      <c r="O479" s="5">
        <v>71</v>
      </c>
      <c r="P479">
        <v>2.8</v>
      </c>
      <c r="Q479">
        <v>1.1000000000000001</v>
      </c>
      <c r="R479">
        <v>0</v>
      </c>
      <c r="S479">
        <v>0</v>
      </c>
      <c r="T479">
        <v>0</v>
      </c>
      <c r="U479" t="s">
        <v>57</v>
      </c>
      <c r="V479" s="6">
        <v>0.51170138888888894</v>
      </c>
      <c r="W479">
        <v>5</v>
      </c>
      <c r="X479">
        <v>6</v>
      </c>
      <c r="Y479">
        <v>598</v>
      </c>
      <c r="Z479">
        <v>18.899563000000001</v>
      </c>
      <c r="AA479">
        <v>13.192325</v>
      </c>
      <c r="AB479">
        <v>60.0107</v>
      </c>
      <c r="AC479">
        <v>17.5</v>
      </c>
      <c r="AD479">
        <f t="shared" si="15"/>
        <v>172.60166032630079</v>
      </c>
    </row>
    <row r="480" spans="1:34" x14ac:dyDescent="0.2">
      <c r="A480">
        <v>272</v>
      </c>
      <c r="B480">
        <v>800</v>
      </c>
      <c r="C480" t="str">
        <f t="shared" si="14"/>
        <v>NP-partial-800</v>
      </c>
      <c r="D480" t="s">
        <v>275</v>
      </c>
      <c r="E480" t="s">
        <v>276</v>
      </c>
      <c r="F480" t="s">
        <v>277</v>
      </c>
      <c r="G480">
        <v>18</v>
      </c>
      <c r="H480">
        <v>16</v>
      </c>
      <c r="I480" s="2">
        <v>32</v>
      </c>
      <c r="J480" s="2">
        <v>35</v>
      </c>
      <c r="K480" s="3">
        <v>33.5</v>
      </c>
      <c r="L480" s="4">
        <v>44766</v>
      </c>
      <c r="M480" s="4">
        <v>44768</v>
      </c>
      <c r="N480" s="5">
        <v>68</v>
      </c>
      <c r="O480" s="5">
        <v>70</v>
      </c>
      <c r="P480">
        <v>2.9</v>
      </c>
      <c r="Q480">
        <v>1.3</v>
      </c>
      <c r="R480">
        <v>0</v>
      </c>
      <c r="S480">
        <v>0</v>
      </c>
      <c r="T480">
        <v>0</v>
      </c>
      <c r="U480" t="s">
        <v>58</v>
      </c>
      <c r="V480" s="6">
        <v>0.69548611111111114</v>
      </c>
      <c r="W480">
        <v>18</v>
      </c>
      <c r="X480">
        <v>16</v>
      </c>
      <c r="Y480">
        <v>800</v>
      </c>
      <c r="Z480">
        <v>22.691692</v>
      </c>
      <c r="AA480">
        <v>12.69</v>
      </c>
      <c r="AB480">
        <v>59.793399999999998</v>
      </c>
      <c r="AC480">
        <v>17.5</v>
      </c>
      <c r="AD480">
        <f t="shared" si="15"/>
        <v>208.43274613773988</v>
      </c>
    </row>
    <row r="481" spans="1:34" x14ac:dyDescent="0.2">
      <c r="A481">
        <v>296</v>
      </c>
      <c r="B481">
        <v>824</v>
      </c>
      <c r="C481" t="str">
        <f t="shared" si="14"/>
        <v>NP-partial-824</v>
      </c>
      <c r="D481" t="s">
        <v>275</v>
      </c>
      <c r="E481" t="s">
        <v>276</v>
      </c>
      <c r="F481" t="s">
        <v>277</v>
      </c>
      <c r="G481">
        <v>20</v>
      </c>
      <c r="H481">
        <v>8</v>
      </c>
      <c r="I481" s="2">
        <v>31</v>
      </c>
      <c r="J481" s="2">
        <v>33</v>
      </c>
      <c r="K481" s="3">
        <v>32</v>
      </c>
      <c r="L481" s="4">
        <v>44766</v>
      </c>
      <c r="M481" s="4">
        <v>44768</v>
      </c>
      <c r="N481" s="5">
        <v>68</v>
      </c>
      <c r="O481" s="5">
        <v>70</v>
      </c>
      <c r="P481">
        <v>2.7</v>
      </c>
      <c r="Q481">
        <v>1.2</v>
      </c>
      <c r="R481">
        <v>0</v>
      </c>
      <c r="S481">
        <v>0</v>
      </c>
      <c r="T481">
        <v>0</v>
      </c>
      <c r="U481" t="s">
        <v>57</v>
      </c>
      <c r="V481" s="6">
        <v>0.57924768518518521</v>
      </c>
      <c r="W481">
        <v>20</v>
      </c>
      <c r="X481">
        <v>8</v>
      </c>
      <c r="Y481">
        <v>824</v>
      </c>
      <c r="Z481">
        <v>20.514621999999999</v>
      </c>
      <c r="AA481">
        <v>14.190599000000001</v>
      </c>
      <c r="AB481">
        <v>59.221699000000001</v>
      </c>
      <c r="AC481">
        <v>17.5</v>
      </c>
      <c r="AD481">
        <f t="shared" si="15"/>
        <v>185.19679714395735</v>
      </c>
      <c r="AH481" s="76" t="s">
        <v>88</v>
      </c>
    </row>
    <row r="482" spans="1:34" x14ac:dyDescent="0.2">
      <c r="A482">
        <v>401</v>
      </c>
      <c r="B482">
        <v>929</v>
      </c>
      <c r="C482" t="str">
        <f t="shared" si="14"/>
        <v>NP-partial-929</v>
      </c>
      <c r="D482" t="s">
        <v>275</v>
      </c>
      <c r="E482" t="s">
        <v>276</v>
      </c>
      <c r="F482" t="s">
        <v>277</v>
      </c>
      <c r="G482">
        <v>28</v>
      </c>
      <c r="H482">
        <v>1</v>
      </c>
      <c r="I482" s="2">
        <v>33</v>
      </c>
      <c r="J482" s="2">
        <v>34</v>
      </c>
      <c r="K482" s="3">
        <v>33.5</v>
      </c>
      <c r="L482" s="4">
        <v>44768</v>
      </c>
      <c r="M482" s="4">
        <v>44766</v>
      </c>
      <c r="N482" s="5">
        <v>70</v>
      </c>
      <c r="O482" s="5">
        <v>68</v>
      </c>
      <c r="P482">
        <v>3</v>
      </c>
      <c r="Q482">
        <v>1.3</v>
      </c>
      <c r="R482">
        <v>0</v>
      </c>
      <c r="S482">
        <v>0</v>
      </c>
      <c r="T482">
        <v>0</v>
      </c>
      <c r="U482" t="s">
        <v>56</v>
      </c>
      <c r="V482" s="6">
        <v>0.6457060185185185</v>
      </c>
      <c r="W482">
        <v>28</v>
      </c>
      <c r="X482">
        <v>1</v>
      </c>
      <c r="Y482">
        <v>929</v>
      </c>
      <c r="Z482">
        <v>22.425062</v>
      </c>
      <c r="AA482">
        <v>12.967166000000001</v>
      </c>
      <c r="AB482">
        <v>60.1404</v>
      </c>
      <c r="AC482">
        <v>17.5</v>
      </c>
      <c r="AD482">
        <f t="shared" si="15"/>
        <v>205.3297413018656</v>
      </c>
    </row>
    <row r="483" spans="1:34" x14ac:dyDescent="0.2">
      <c r="A483">
        <v>446</v>
      </c>
      <c r="B483">
        <v>974</v>
      </c>
      <c r="C483" t="str">
        <f t="shared" si="14"/>
        <v>NP-partial-974</v>
      </c>
      <c r="D483" t="s">
        <v>275</v>
      </c>
      <c r="E483" t="s">
        <v>276</v>
      </c>
      <c r="F483" t="s">
        <v>277</v>
      </c>
      <c r="G483">
        <v>30</v>
      </c>
      <c r="H483">
        <v>14</v>
      </c>
      <c r="I483" s="2">
        <v>32</v>
      </c>
      <c r="J483" s="2">
        <v>34</v>
      </c>
      <c r="K483" s="3">
        <v>33</v>
      </c>
      <c r="L483" s="4">
        <v>44768</v>
      </c>
      <c r="M483" s="4">
        <v>44766</v>
      </c>
      <c r="N483" s="5">
        <v>70</v>
      </c>
      <c r="O483" s="5">
        <v>68</v>
      </c>
      <c r="P483">
        <v>3</v>
      </c>
      <c r="Q483">
        <v>1.5</v>
      </c>
      <c r="R483">
        <v>0</v>
      </c>
      <c r="S483">
        <v>0</v>
      </c>
      <c r="T483">
        <v>0</v>
      </c>
      <c r="U483" t="s">
        <v>58</v>
      </c>
      <c r="V483" s="6">
        <v>0.65998842592592599</v>
      </c>
      <c r="W483">
        <v>30</v>
      </c>
      <c r="X483">
        <v>14</v>
      </c>
      <c r="Y483">
        <v>974</v>
      </c>
      <c r="Z483">
        <v>22.073021000000001</v>
      </c>
      <c r="AA483">
        <v>14.081848000000001</v>
      </c>
      <c r="AB483">
        <v>58.963802000000001</v>
      </c>
      <c r="AC483">
        <v>17.5</v>
      </c>
      <c r="AD483">
        <f t="shared" si="15"/>
        <v>199.51786362108558</v>
      </c>
    </row>
    <row r="484" spans="1:34" x14ac:dyDescent="0.2">
      <c r="A484">
        <v>117</v>
      </c>
      <c r="B484">
        <v>645</v>
      </c>
      <c r="C484" t="str">
        <f t="shared" si="14"/>
        <v>NP-partial-645</v>
      </c>
      <c r="D484" t="s">
        <v>200</v>
      </c>
      <c r="E484" t="s">
        <v>201</v>
      </c>
      <c r="F484" t="s">
        <v>202</v>
      </c>
      <c r="G484">
        <v>8</v>
      </c>
      <c r="H484">
        <v>5</v>
      </c>
      <c r="I484" s="2">
        <v>32</v>
      </c>
      <c r="J484" s="2">
        <v>32</v>
      </c>
      <c r="K484" s="3">
        <v>32</v>
      </c>
      <c r="L484" s="4">
        <v>44762</v>
      </c>
      <c r="M484" s="4">
        <v>44763</v>
      </c>
      <c r="N484" s="5">
        <v>64</v>
      </c>
      <c r="O484" s="5">
        <v>65</v>
      </c>
      <c r="P484">
        <v>2.5</v>
      </c>
      <c r="Q484">
        <v>1</v>
      </c>
      <c r="R484">
        <v>0</v>
      </c>
      <c r="S484">
        <v>0</v>
      </c>
      <c r="T484">
        <v>0</v>
      </c>
      <c r="U484" t="s">
        <v>57</v>
      </c>
      <c r="V484" s="6">
        <v>0.48891203703703701</v>
      </c>
      <c r="W484">
        <v>8</v>
      </c>
      <c r="X484">
        <v>5</v>
      </c>
      <c r="Y484">
        <v>645</v>
      </c>
      <c r="Z484">
        <v>14.074059999999999</v>
      </c>
      <c r="AA484">
        <v>13.153558</v>
      </c>
      <c r="AB484">
        <v>60.194198999999998</v>
      </c>
      <c r="AC484">
        <v>17.5</v>
      </c>
      <c r="AD484">
        <f t="shared" si="15"/>
        <v>128.58979704417649</v>
      </c>
    </row>
    <row r="485" spans="1:34" x14ac:dyDescent="0.2">
      <c r="A485">
        <v>138</v>
      </c>
      <c r="B485">
        <v>666</v>
      </c>
      <c r="C485" t="str">
        <f t="shared" si="14"/>
        <v>NP-partial-666</v>
      </c>
      <c r="D485" t="s">
        <v>200</v>
      </c>
      <c r="E485" t="s">
        <v>201</v>
      </c>
      <c r="F485" t="s">
        <v>202</v>
      </c>
      <c r="G485">
        <v>9</v>
      </c>
      <c r="H485">
        <v>10</v>
      </c>
      <c r="I485" s="2">
        <v>32</v>
      </c>
      <c r="J485" s="2">
        <v>30</v>
      </c>
      <c r="K485" s="3">
        <v>31</v>
      </c>
      <c r="L485" s="4">
        <v>44760</v>
      </c>
      <c r="M485" s="4">
        <v>44764</v>
      </c>
      <c r="N485" s="5">
        <v>62</v>
      </c>
      <c r="O485" s="5">
        <v>66</v>
      </c>
      <c r="P485">
        <v>2.7</v>
      </c>
      <c r="Q485">
        <v>0.9</v>
      </c>
      <c r="R485">
        <v>0</v>
      </c>
      <c r="S485">
        <v>0</v>
      </c>
      <c r="T485">
        <v>0</v>
      </c>
      <c r="U485" t="s">
        <v>57</v>
      </c>
      <c r="V485" s="6">
        <v>0.6306018518518518</v>
      </c>
      <c r="W485">
        <v>9</v>
      </c>
      <c r="X485">
        <v>10</v>
      </c>
      <c r="Y485">
        <v>666</v>
      </c>
      <c r="Z485">
        <v>13.303053</v>
      </c>
      <c r="AA485">
        <v>14.772375</v>
      </c>
      <c r="AB485">
        <v>58.929099999999998</v>
      </c>
      <c r="AC485">
        <v>17.5</v>
      </c>
      <c r="AD485">
        <f t="shared" si="15"/>
        <v>119.27976910481409</v>
      </c>
    </row>
    <row r="486" spans="1:34" x14ac:dyDescent="0.2">
      <c r="A486">
        <v>246</v>
      </c>
      <c r="B486">
        <v>774</v>
      </c>
      <c r="C486" t="str">
        <f t="shared" si="14"/>
        <v>NP-partial-774</v>
      </c>
      <c r="D486" t="s">
        <v>200</v>
      </c>
      <c r="E486" t="s">
        <v>201</v>
      </c>
      <c r="F486" t="s">
        <v>202</v>
      </c>
      <c r="G486">
        <v>17</v>
      </c>
      <c r="H486">
        <v>6</v>
      </c>
      <c r="I486" s="2">
        <v>34</v>
      </c>
      <c r="J486" s="2">
        <v>34</v>
      </c>
      <c r="K486" s="3">
        <v>34</v>
      </c>
      <c r="L486" s="4">
        <v>44762</v>
      </c>
      <c r="M486" s="4">
        <v>44769</v>
      </c>
      <c r="N486" s="5">
        <v>64</v>
      </c>
      <c r="O486" s="5">
        <v>71</v>
      </c>
      <c r="P486">
        <v>2.9</v>
      </c>
      <c r="Q486">
        <v>1.1000000000000001</v>
      </c>
      <c r="R486">
        <v>0</v>
      </c>
      <c r="S486">
        <v>0</v>
      </c>
      <c r="T486">
        <v>0</v>
      </c>
      <c r="U486" t="s">
        <v>57</v>
      </c>
      <c r="V486" s="6">
        <v>0.51740740740740743</v>
      </c>
      <c r="W486">
        <v>17</v>
      </c>
      <c r="X486">
        <v>6</v>
      </c>
      <c r="Y486">
        <v>774</v>
      </c>
      <c r="Z486">
        <v>20.614355</v>
      </c>
      <c r="AA486">
        <v>16.289200000000001</v>
      </c>
      <c r="AB486">
        <v>57.927298999999998</v>
      </c>
      <c r="AC486">
        <v>17.5</v>
      </c>
      <c r="AD486">
        <f t="shared" si="15"/>
        <v>181.5458498010893</v>
      </c>
      <c r="AH486" s="76" t="s">
        <v>88</v>
      </c>
    </row>
    <row r="487" spans="1:34" x14ac:dyDescent="0.2">
      <c r="A487">
        <v>315</v>
      </c>
      <c r="B487">
        <v>843</v>
      </c>
      <c r="C487" t="str">
        <f t="shared" si="14"/>
        <v>NP-partial-843</v>
      </c>
      <c r="D487" t="s">
        <v>200</v>
      </c>
      <c r="E487" t="s">
        <v>201</v>
      </c>
      <c r="F487" t="s">
        <v>202</v>
      </c>
      <c r="G487">
        <v>21</v>
      </c>
      <c r="H487">
        <v>11</v>
      </c>
      <c r="I487" s="2">
        <v>31</v>
      </c>
      <c r="J487" s="2">
        <v>32</v>
      </c>
      <c r="K487" s="3">
        <v>31.5</v>
      </c>
      <c r="L487" s="4">
        <v>44762</v>
      </c>
      <c r="M487" s="4">
        <v>44765</v>
      </c>
      <c r="N487" s="5">
        <v>64</v>
      </c>
      <c r="O487" s="5">
        <v>67</v>
      </c>
      <c r="P487">
        <v>2.8</v>
      </c>
      <c r="Q487">
        <v>1.1000000000000001</v>
      </c>
      <c r="R487">
        <v>0</v>
      </c>
      <c r="S487">
        <v>0</v>
      </c>
      <c r="T487">
        <v>0</v>
      </c>
      <c r="U487" t="s">
        <v>57</v>
      </c>
      <c r="V487" s="6">
        <v>0.66268518518518515</v>
      </c>
      <c r="W487">
        <v>21</v>
      </c>
      <c r="X487">
        <v>11</v>
      </c>
      <c r="Y487">
        <v>843</v>
      </c>
      <c r="Z487">
        <v>19.545828</v>
      </c>
      <c r="AA487">
        <v>13.117842</v>
      </c>
      <c r="AB487">
        <v>60.170699999999997</v>
      </c>
      <c r="AC487">
        <v>17.5</v>
      </c>
      <c r="AD487">
        <f t="shared" si="15"/>
        <v>178.6568836912065</v>
      </c>
    </row>
    <row r="488" spans="1:34" x14ac:dyDescent="0.2">
      <c r="A488">
        <v>463</v>
      </c>
      <c r="B488">
        <v>991</v>
      </c>
      <c r="C488" t="str">
        <f t="shared" si="14"/>
        <v>NP-partial-991</v>
      </c>
      <c r="D488" t="s">
        <v>200</v>
      </c>
      <c r="E488" t="s">
        <v>201</v>
      </c>
      <c r="F488" t="s">
        <v>202</v>
      </c>
      <c r="G488">
        <v>31</v>
      </c>
      <c r="H488">
        <v>15</v>
      </c>
      <c r="I488" s="2">
        <v>33</v>
      </c>
      <c r="J488" s="2">
        <v>33</v>
      </c>
      <c r="K488" s="3">
        <v>33</v>
      </c>
      <c r="L488" s="4">
        <v>44769</v>
      </c>
      <c r="M488" s="4">
        <v>44764</v>
      </c>
      <c r="N488" s="5">
        <v>71</v>
      </c>
      <c r="O488" s="5">
        <v>66</v>
      </c>
      <c r="P488">
        <v>2.9</v>
      </c>
      <c r="Q488">
        <v>1.2</v>
      </c>
      <c r="R488">
        <v>0</v>
      </c>
      <c r="S488">
        <v>0</v>
      </c>
      <c r="T488">
        <v>0</v>
      </c>
      <c r="U488" t="s">
        <v>58</v>
      </c>
      <c r="V488" s="6">
        <v>0.6841666666666667</v>
      </c>
      <c r="W488">
        <v>31</v>
      </c>
      <c r="X488">
        <v>15</v>
      </c>
      <c r="Y488">
        <v>991</v>
      </c>
      <c r="Z488">
        <v>23.038461999999999</v>
      </c>
      <c r="AA488">
        <v>14.062574</v>
      </c>
      <c r="AB488">
        <v>58.790199000000001</v>
      </c>
      <c r="AC488">
        <v>17.5</v>
      </c>
      <c r="AD488">
        <f t="shared" si="15"/>
        <v>208.29119268210374</v>
      </c>
    </row>
    <row r="489" spans="1:34" x14ac:dyDescent="0.2">
      <c r="A489">
        <v>465</v>
      </c>
      <c r="B489">
        <v>993</v>
      </c>
      <c r="C489" t="str">
        <f t="shared" si="14"/>
        <v>NP-partial-993</v>
      </c>
      <c r="D489" t="s">
        <v>200</v>
      </c>
      <c r="E489" t="s">
        <v>201</v>
      </c>
      <c r="F489" t="s">
        <v>202</v>
      </c>
      <c r="G489">
        <v>32</v>
      </c>
      <c r="H489">
        <v>1</v>
      </c>
      <c r="I489" s="2">
        <v>34</v>
      </c>
      <c r="J489" s="2">
        <v>32</v>
      </c>
      <c r="K489" s="3">
        <v>33</v>
      </c>
      <c r="L489" s="4">
        <v>44768</v>
      </c>
      <c r="M489" s="4">
        <v>44765</v>
      </c>
      <c r="N489" s="5">
        <v>70</v>
      </c>
      <c r="O489" s="5">
        <v>67</v>
      </c>
      <c r="P489">
        <v>2.9</v>
      </c>
      <c r="Q489">
        <v>1</v>
      </c>
      <c r="R489">
        <v>0</v>
      </c>
      <c r="S489">
        <v>0</v>
      </c>
      <c r="T489">
        <v>0</v>
      </c>
      <c r="U489" t="s">
        <v>56</v>
      </c>
      <c r="V489" s="6">
        <v>0.64743055555555562</v>
      </c>
      <c r="W489">
        <v>32</v>
      </c>
      <c r="X489">
        <v>1</v>
      </c>
      <c r="Y489">
        <v>993</v>
      </c>
      <c r="Z489">
        <v>21.208071</v>
      </c>
      <c r="AA489">
        <v>12.733832</v>
      </c>
      <c r="AB489">
        <v>60.108898000000003</v>
      </c>
      <c r="AC489">
        <v>17.5</v>
      </c>
      <c r="AD489">
        <f t="shared" si="15"/>
        <v>194.70726507145122</v>
      </c>
    </row>
    <row r="490" spans="1:34" x14ac:dyDescent="0.2">
      <c r="A490">
        <v>67</v>
      </c>
      <c r="B490">
        <v>595</v>
      </c>
      <c r="C490" t="str">
        <f t="shared" si="14"/>
        <v>NP-partial-595</v>
      </c>
      <c r="D490" t="s">
        <v>351</v>
      </c>
      <c r="E490" t="s">
        <v>352</v>
      </c>
      <c r="F490" t="s">
        <v>353</v>
      </c>
      <c r="G490">
        <v>5</v>
      </c>
      <c r="H490">
        <v>3</v>
      </c>
      <c r="I490" s="2">
        <v>33</v>
      </c>
      <c r="J490" s="2">
        <v>29</v>
      </c>
      <c r="K490" s="3">
        <v>31</v>
      </c>
      <c r="L490" s="4">
        <v>44762</v>
      </c>
      <c r="M490" s="4">
        <v>44768</v>
      </c>
      <c r="N490" s="5">
        <v>64</v>
      </c>
      <c r="O490" s="5">
        <v>70</v>
      </c>
      <c r="P490">
        <v>3</v>
      </c>
      <c r="Q490">
        <v>1.2</v>
      </c>
      <c r="R490">
        <v>1</v>
      </c>
      <c r="S490">
        <v>0</v>
      </c>
      <c r="T490">
        <v>0</v>
      </c>
      <c r="U490" t="s">
        <v>56</v>
      </c>
      <c r="V490" s="6">
        <v>0.71553240740740742</v>
      </c>
      <c r="W490">
        <v>5</v>
      </c>
      <c r="X490">
        <v>3</v>
      </c>
      <c r="Y490">
        <v>595</v>
      </c>
      <c r="Z490">
        <v>17.281037999999999</v>
      </c>
      <c r="AA490">
        <v>12.732265999999999</v>
      </c>
      <c r="AB490">
        <v>60.268700000000003</v>
      </c>
      <c r="AC490">
        <v>17.5</v>
      </c>
      <c r="AD490">
        <f t="shared" si="15"/>
        <v>158.65676926641461</v>
      </c>
    </row>
    <row r="491" spans="1:34" x14ac:dyDescent="0.2">
      <c r="A491">
        <v>294</v>
      </c>
      <c r="B491">
        <v>822</v>
      </c>
      <c r="C491" t="str">
        <f t="shared" si="14"/>
        <v>NP-partial-822</v>
      </c>
      <c r="D491" t="s">
        <v>351</v>
      </c>
      <c r="E491" t="s">
        <v>352</v>
      </c>
      <c r="F491" t="s">
        <v>353</v>
      </c>
      <c r="G491">
        <v>20</v>
      </c>
      <c r="H491">
        <v>6</v>
      </c>
      <c r="I491" s="2">
        <v>32</v>
      </c>
      <c r="J491" s="2">
        <v>33</v>
      </c>
      <c r="K491" s="3">
        <v>32.5</v>
      </c>
      <c r="L491" s="4">
        <v>44762</v>
      </c>
      <c r="M491" s="4">
        <v>44765</v>
      </c>
      <c r="N491" s="5">
        <v>64</v>
      </c>
      <c r="O491" s="5">
        <v>67</v>
      </c>
      <c r="P491">
        <v>2.9</v>
      </c>
      <c r="Q491">
        <v>1.3</v>
      </c>
      <c r="R491">
        <v>0</v>
      </c>
      <c r="S491">
        <v>0</v>
      </c>
      <c r="T491">
        <v>0</v>
      </c>
      <c r="U491" t="s">
        <v>57</v>
      </c>
      <c r="V491" s="6">
        <v>0.51879629629629631</v>
      </c>
      <c r="W491">
        <v>20</v>
      </c>
      <c r="X491">
        <v>6</v>
      </c>
      <c r="Y491">
        <v>822</v>
      </c>
      <c r="Z491">
        <v>21.508880999999999</v>
      </c>
      <c r="AA491">
        <v>13.305516000000001</v>
      </c>
      <c r="AB491">
        <v>59.9268</v>
      </c>
      <c r="AC491">
        <v>17.5</v>
      </c>
      <c r="AD491">
        <f t="shared" si="15"/>
        <v>196.17531785502308</v>
      </c>
      <c r="AH491" s="76" t="s">
        <v>88</v>
      </c>
    </row>
    <row r="492" spans="1:34" x14ac:dyDescent="0.2">
      <c r="A492">
        <v>467</v>
      </c>
      <c r="B492">
        <v>995</v>
      </c>
      <c r="C492" t="str">
        <f t="shared" si="14"/>
        <v>NP-partial-995</v>
      </c>
      <c r="D492" t="s">
        <v>351</v>
      </c>
      <c r="E492" t="s">
        <v>352</v>
      </c>
      <c r="F492" t="s">
        <v>353</v>
      </c>
      <c r="G492">
        <v>32</v>
      </c>
      <c r="H492">
        <v>3</v>
      </c>
      <c r="I492" s="2">
        <v>30</v>
      </c>
      <c r="J492" s="2">
        <v>32</v>
      </c>
      <c r="K492" s="3">
        <v>31</v>
      </c>
      <c r="L492" s="4">
        <v>44768</v>
      </c>
      <c r="M492" s="4">
        <v>44765</v>
      </c>
      <c r="N492" s="5">
        <v>70</v>
      </c>
      <c r="O492" s="5">
        <v>67</v>
      </c>
      <c r="P492">
        <v>3.1</v>
      </c>
      <c r="Q492">
        <v>1.3</v>
      </c>
      <c r="R492">
        <v>0</v>
      </c>
      <c r="S492">
        <v>0</v>
      </c>
      <c r="T492">
        <v>0</v>
      </c>
      <c r="U492" t="s">
        <v>56</v>
      </c>
      <c r="V492" s="6">
        <v>0.724675925925926</v>
      </c>
      <c r="W492">
        <v>32</v>
      </c>
      <c r="X492">
        <v>3</v>
      </c>
      <c r="Y492">
        <v>995</v>
      </c>
      <c r="Z492">
        <v>21.257981999999998</v>
      </c>
      <c r="AA492">
        <v>13.401534</v>
      </c>
      <c r="AB492">
        <v>59.701000000000001</v>
      </c>
      <c r="AC492">
        <v>17.5</v>
      </c>
      <c r="AD492">
        <f t="shared" si="15"/>
        <v>193.67221346747118</v>
      </c>
    </row>
    <row r="493" spans="1:34" x14ac:dyDescent="0.2">
      <c r="A493">
        <v>15</v>
      </c>
      <c r="B493">
        <v>543</v>
      </c>
      <c r="C493" t="str">
        <f t="shared" si="14"/>
        <v>NP-partial-543</v>
      </c>
      <c r="D493" t="s">
        <v>260</v>
      </c>
      <c r="E493" t="s">
        <v>261</v>
      </c>
      <c r="F493" t="s">
        <v>262</v>
      </c>
      <c r="G493">
        <v>1</v>
      </c>
      <c r="H493">
        <v>15</v>
      </c>
      <c r="I493" s="2">
        <v>33</v>
      </c>
      <c r="J493" s="2">
        <v>33</v>
      </c>
      <c r="K493" s="3">
        <v>33</v>
      </c>
      <c r="L493" s="4">
        <v>44758</v>
      </c>
      <c r="M493" s="4">
        <v>44759</v>
      </c>
      <c r="N493" s="5">
        <v>60</v>
      </c>
      <c r="O493" s="5">
        <v>61</v>
      </c>
      <c r="P493">
        <v>2.4</v>
      </c>
      <c r="Q493">
        <v>1</v>
      </c>
      <c r="R493">
        <v>0</v>
      </c>
      <c r="S493">
        <v>0</v>
      </c>
      <c r="T493">
        <v>0</v>
      </c>
      <c r="U493" t="s">
        <v>58</v>
      </c>
      <c r="V493" s="6">
        <v>0.67483796296296295</v>
      </c>
      <c r="W493">
        <v>1</v>
      </c>
      <c r="X493">
        <v>15</v>
      </c>
      <c r="Y493">
        <v>543</v>
      </c>
      <c r="Z493">
        <v>14.081314000000001</v>
      </c>
      <c r="AA493">
        <v>15.2567</v>
      </c>
      <c r="AB493">
        <v>58.021234999999997</v>
      </c>
      <c r="AC493">
        <v>17.5</v>
      </c>
      <c r="AD493">
        <f t="shared" si="15"/>
        <v>125.54043725947705</v>
      </c>
    </row>
    <row r="494" spans="1:34" x14ac:dyDescent="0.2">
      <c r="A494">
        <v>18</v>
      </c>
      <c r="B494">
        <v>546</v>
      </c>
      <c r="C494" t="str">
        <f t="shared" si="14"/>
        <v>NP-partial-546</v>
      </c>
      <c r="D494" t="s">
        <v>260</v>
      </c>
      <c r="E494" t="s">
        <v>261</v>
      </c>
      <c r="F494" t="s">
        <v>262</v>
      </c>
      <c r="G494">
        <v>2</v>
      </c>
      <c r="H494">
        <v>2</v>
      </c>
      <c r="I494" s="2">
        <v>34</v>
      </c>
      <c r="J494" s="2">
        <v>33</v>
      </c>
      <c r="K494" s="3">
        <v>33.5</v>
      </c>
      <c r="L494" s="4">
        <v>44760</v>
      </c>
      <c r="M494" s="4">
        <v>44758</v>
      </c>
      <c r="N494" s="5">
        <v>62</v>
      </c>
      <c r="O494" s="5">
        <v>60</v>
      </c>
      <c r="P494">
        <v>2.2999999999999998</v>
      </c>
      <c r="Q494">
        <v>1</v>
      </c>
      <c r="R494">
        <v>0</v>
      </c>
      <c r="S494">
        <v>0</v>
      </c>
      <c r="T494">
        <v>0</v>
      </c>
      <c r="U494" t="s">
        <v>56</v>
      </c>
      <c r="V494" s="6">
        <v>0.68553240740740751</v>
      </c>
      <c r="W494">
        <v>2</v>
      </c>
      <c r="X494">
        <v>2</v>
      </c>
      <c r="Y494">
        <v>546</v>
      </c>
      <c r="Z494">
        <v>12.205748</v>
      </c>
      <c r="AA494">
        <v>12.827742000000001</v>
      </c>
      <c r="AB494">
        <v>60.222599000000002</v>
      </c>
      <c r="AC494">
        <v>17.5</v>
      </c>
      <c r="AD494">
        <f t="shared" si="15"/>
        <v>111.93806026921904</v>
      </c>
    </row>
    <row r="495" spans="1:34" x14ac:dyDescent="0.2">
      <c r="A495">
        <v>209</v>
      </c>
      <c r="B495">
        <v>737</v>
      </c>
      <c r="C495" t="str">
        <f t="shared" si="14"/>
        <v>NP-partial-737</v>
      </c>
      <c r="D495" t="s">
        <v>260</v>
      </c>
      <c r="E495" t="s">
        <v>261</v>
      </c>
      <c r="F495" t="s">
        <v>262</v>
      </c>
      <c r="G495">
        <v>15</v>
      </c>
      <c r="H495">
        <v>1</v>
      </c>
      <c r="I495" s="2">
        <v>32</v>
      </c>
      <c r="J495" s="2">
        <v>32</v>
      </c>
      <c r="K495" s="3">
        <v>32</v>
      </c>
      <c r="L495" s="4">
        <v>44759</v>
      </c>
      <c r="M495" s="4">
        <v>44760</v>
      </c>
      <c r="N495" s="5">
        <v>61</v>
      </c>
      <c r="O495" s="5">
        <v>62</v>
      </c>
      <c r="P495">
        <v>2.6</v>
      </c>
      <c r="Q495">
        <v>0.9</v>
      </c>
      <c r="R495">
        <v>0</v>
      </c>
      <c r="S495">
        <v>0</v>
      </c>
      <c r="T495">
        <v>0</v>
      </c>
      <c r="U495" t="s">
        <v>56</v>
      </c>
      <c r="V495" s="6">
        <v>0.63965277777777774</v>
      </c>
      <c r="W495">
        <v>15</v>
      </c>
      <c r="X495">
        <v>1</v>
      </c>
      <c r="Y495">
        <v>737</v>
      </c>
      <c r="Z495">
        <v>18.350725000000001</v>
      </c>
      <c r="AA495">
        <v>12.746509</v>
      </c>
      <c r="AB495">
        <v>60.317402000000001</v>
      </c>
      <c r="AC495">
        <v>17.5</v>
      </c>
      <c r="AD495">
        <f t="shared" si="15"/>
        <v>168.45004105679328</v>
      </c>
    </row>
    <row r="496" spans="1:34" x14ac:dyDescent="0.2">
      <c r="A496">
        <v>283</v>
      </c>
      <c r="B496">
        <v>811</v>
      </c>
      <c r="C496" t="str">
        <f t="shared" si="14"/>
        <v>NP-partial-811</v>
      </c>
      <c r="D496" t="s">
        <v>260</v>
      </c>
      <c r="E496" t="s">
        <v>261</v>
      </c>
      <c r="F496" t="s">
        <v>262</v>
      </c>
      <c r="G496">
        <v>19</v>
      </c>
      <c r="H496">
        <v>11</v>
      </c>
      <c r="I496" s="2">
        <v>33</v>
      </c>
      <c r="J496" s="2">
        <v>33</v>
      </c>
      <c r="K496" s="3">
        <v>33</v>
      </c>
      <c r="L496" s="4">
        <v>44759</v>
      </c>
      <c r="M496" s="4">
        <v>44762</v>
      </c>
      <c r="N496" s="5">
        <v>61</v>
      </c>
      <c r="O496" s="5">
        <v>64</v>
      </c>
      <c r="P496">
        <v>2.6</v>
      </c>
      <c r="Q496">
        <v>1</v>
      </c>
      <c r="R496">
        <v>0</v>
      </c>
      <c r="S496">
        <v>0</v>
      </c>
      <c r="T496">
        <v>0</v>
      </c>
      <c r="U496" t="s">
        <v>57</v>
      </c>
      <c r="V496" s="6">
        <v>0.66180555555555554</v>
      </c>
      <c r="W496">
        <v>19</v>
      </c>
      <c r="X496">
        <v>11</v>
      </c>
      <c r="Y496">
        <v>811</v>
      </c>
      <c r="Z496">
        <v>16.711286999999999</v>
      </c>
      <c r="AA496">
        <v>12.744059</v>
      </c>
      <c r="AB496">
        <v>60.3307</v>
      </c>
      <c r="AC496">
        <v>17.5</v>
      </c>
      <c r="AD496">
        <f t="shared" si="15"/>
        <v>153.40516652183138</v>
      </c>
    </row>
    <row r="497" spans="1:34" x14ac:dyDescent="0.2">
      <c r="A497">
        <v>481</v>
      </c>
      <c r="B497">
        <v>1009</v>
      </c>
      <c r="C497" t="str">
        <f t="shared" si="14"/>
        <v>NP-partial-1009</v>
      </c>
      <c r="D497" t="s">
        <v>260</v>
      </c>
      <c r="E497" t="s">
        <v>261</v>
      </c>
      <c r="F497" t="s">
        <v>262</v>
      </c>
      <c r="G497">
        <v>33</v>
      </c>
      <c r="H497">
        <v>1</v>
      </c>
      <c r="I497" s="2">
        <v>33</v>
      </c>
      <c r="J497" s="2">
        <v>31</v>
      </c>
      <c r="K497" s="3">
        <v>32</v>
      </c>
      <c r="L497" s="4">
        <v>44762</v>
      </c>
      <c r="M497" s="4">
        <v>44759</v>
      </c>
      <c r="N497" s="5">
        <v>64</v>
      </c>
      <c r="O497" s="5">
        <v>61</v>
      </c>
      <c r="P497">
        <v>2.5</v>
      </c>
      <c r="Q497">
        <v>1.2</v>
      </c>
      <c r="R497">
        <v>0</v>
      </c>
      <c r="S497">
        <v>0</v>
      </c>
      <c r="T497">
        <v>0</v>
      </c>
      <c r="U497" t="s">
        <v>56</v>
      </c>
      <c r="V497" s="6">
        <v>0.64783564814814809</v>
      </c>
      <c r="W497">
        <v>33</v>
      </c>
      <c r="X497">
        <v>1</v>
      </c>
      <c r="Y497">
        <v>1009</v>
      </c>
      <c r="Z497">
        <v>19.295307000000001</v>
      </c>
      <c r="AA497">
        <v>12.566124</v>
      </c>
      <c r="AB497">
        <v>60.370398999999999</v>
      </c>
      <c r="AC497">
        <v>17.5</v>
      </c>
      <c r="AD497">
        <f t="shared" si="15"/>
        <v>177.48698266451939</v>
      </c>
    </row>
    <row r="498" spans="1:34" x14ac:dyDescent="0.2">
      <c r="A498">
        <v>491</v>
      </c>
      <c r="B498">
        <v>1019</v>
      </c>
      <c r="C498" t="str">
        <f t="shared" si="14"/>
        <v>NP-partial-1019</v>
      </c>
      <c r="D498" t="s">
        <v>260</v>
      </c>
      <c r="E498" t="s">
        <v>261</v>
      </c>
      <c r="F498" t="s">
        <v>262</v>
      </c>
      <c r="G498">
        <v>33</v>
      </c>
      <c r="H498">
        <v>11</v>
      </c>
      <c r="I498" s="2">
        <v>33</v>
      </c>
      <c r="J498" s="2">
        <v>33</v>
      </c>
      <c r="K498" s="3">
        <v>33</v>
      </c>
      <c r="L498" s="4">
        <v>44762</v>
      </c>
      <c r="M498" s="4">
        <v>44759</v>
      </c>
      <c r="N498" s="5">
        <v>64</v>
      </c>
      <c r="O498" s="5">
        <v>61</v>
      </c>
      <c r="P498">
        <v>2.6</v>
      </c>
      <c r="Q498">
        <v>1.1000000000000001</v>
      </c>
      <c r="R498">
        <v>1</v>
      </c>
      <c r="S498">
        <v>0</v>
      </c>
      <c r="T498">
        <v>0</v>
      </c>
      <c r="U498" t="s">
        <v>57</v>
      </c>
      <c r="V498" s="6">
        <v>0.66798611111111106</v>
      </c>
      <c r="W498">
        <v>33</v>
      </c>
      <c r="X498">
        <v>11</v>
      </c>
      <c r="Y498">
        <v>1019</v>
      </c>
      <c r="Z498">
        <v>20.465826</v>
      </c>
      <c r="AA498">
        <v>12.762459</v>
      </c>
      <c r="AB498">
        <v>60.331299000000001</v>
      </c>
      <c r="AC498">
        <v>17.5</v>
      </c>
      <c r="AD498">
        <f t="shared" si="15"/>
        <v>187.83121812039514</v>
      </c>
    </row>
    <row r="499" spans="1:34" x14ac:dyDescent="0.2">
      <c r="A499">
        <v>65</v>
      </c>
      <c r="B499">
        <v>593</v>
      </c>
      <c r="C499" t="str">
        <f t="shared" si="14"/>
        <v>NP-partial-593</v>
      </c>
      <c r="D499" t="s">
        <v>215</v>
      </c>
      <c r="E499" t="s">
        <v>216</v>
      </c>
      <c r="F499" t="s">
        <v>217</v>
      </c>
      <c r="G499">
        <v>5</v>
      </c>
      <c r="H499">
        <v>1</v>
      </c>
      <c r="I499" s="2">
        <v>33</v>
      </c>
      <c r="J499" s="2">
        <v>33</v>
      </c>
      <c r="K499" s="3">
        <v>33</v>
      </c>
      <c r="L499" s="4">
        <v>44766</v>
      </c>
      <c r="M499" s="4">
        <v>44770</v>
      </c>
      <c r="N499" s="5">
        <v>68</v>
      </c>
      <c r="O499" s="5">
        <v>72</v>
      </c>
      <c r="P499">
        <v>2.9</v>
      </c>
      <c r="Q499">
        <v>1.3</v>
      </c>
      <c r="R499">
        <v>1</v>
      </c>
      <c r="S499">
        <v>0</v>
      </c>
      <c r="T499">
        <v>0</v>
      </c>
      <c r="U499" t="s">
        <v>56</v>
      </c>
      <c r="V499" s="6">
        <v>0.63480324074074079</v>
      </c>
      <c r="W499">
        <v>5</v>
      </c>
      <c r="X499">
        <v>1</v>
      </c>
      <c r="Y499">
        <v>593</v>
      </c>
      <c r="Z499">
        <v>11.135870000000001</v>
      </c>
      <c r="AA499">
        <v>15.352800999999999</v>
      </c>
      <c r="AB499">
        <v>58.637298999999999</v>
      </c>
      <c r="AC499">
        <v>17.5</v>
      </c>
      <c r="AD499">
        <f t="shared" si="15"/>
        <v>99.168062029004574</v>
      </c>
    </row>
    <row r="500" spans="1:34" x14ac:dyDescent="0.2">
      <c r="A500">
        <v>122</v>
      </c>
      <c r="B500">
        <v>650</v>
      </c>
      <c r="C500" t="str">
        <f t="shared" si="14"/>
        <v>NP-partial-650</v>
      </c>
      <c r="D500" t="s">
        <v>215</v>
      </c>
      <c r="E500" t="s">
        <v>216</v>
      </c>
      <c r="F500" t="s">
        <v>217</v>
      </c>
      <c r="G500">
        <v>8</v>
      </c>
      <c r="H500">
        <v>10</v>
      </c>
      <c r="I500" s="2">
        <v>31</v>
      </c>
      <c r="J500" s="2">
        <v>34</v>
      </c>
      <c r="K500" s="3">
        <v>32.5</v>
      </c>
      <c r="L500" s="4">
        <v>44766</v>
      </c>
      <c r="M500" s="4">
        <v>44770</v>
      </c>
      <c r="N500" s="5">
        <v>68</v>
      </c>
      <c r="O500" s="5">
        <v>72</v>
      </c>
      <c r="P500">
        <v>2.8</v>
      </c>
      <c r="Q500">
        <v>1.2</v>
      </c>
      <c r="R500">
        <v>1</v>
      </c>
      <c r="S500">
        <v>0</v>
      </c>
      <c r="T500">
        <v>0</v>
      </c>
      <c r="U500" t="s">
        <v>57</v>
      </c>
      <c r="V500" s="6">
        <v>0.63023148148148145</v>
      </c>
      <c r="W500">
        <v>8</v>
      </c>
      <c r="X500">
        <v>10</v>
      </c>
      <c r="Y500">
        <v>650</v>
      </c>
      <c r="Z500">
        <v>6.0371740000000003</v>
      </c>
      <c r="AA500">
        <v>15.478801000000001</v>
      </c>
      <c r="AB500">
        <v>58.495201000000002</v>
      </c>
      <c r="AC500">
        <v>17.5</v>
      </c>
      <c r="AD500">
        <f t="shared" si="15"/>
        <v>53.682709095154763</v>
      </c>
    </row>
    <row r="501" spans="1:34" x14ac:dyDescent="0.2">
      <c r="A501">
        <v>261</v>
      </c>
      <c r="B501">
        <v>789</v>
      </c>
      <c r="C501" t="str">
        <f t="shared" si="14"/>
        <v>NP-partial-789</v>
      </c>
      <c r="D501" t="s">
        <v>215</v>
      </c>
      <c r="E501" t="s">
        <v>216</v>
      </c>
      <c r="F501" t="s">
        <v>217</v>
      </c>
      <c r="G501">
        <v>18</v>
      </c>
      <c r="H501">
        <v>5</v>
      </c>
      <c r="I501" s="2">
        <v>34</v>
      </c>
      <c r="J501" s="2">
        <v>30</v>
      </c>
      <c r="K501" s="3">
        <v>32</v>
      </c>
      <c r="L501" s="4">
        <v>44769</v>
      </c>
      <c r="M501" s="4">
        <v>44766</v>
      </c>
      <c r="N501" s="5">
        <v>71</v>
      </c>
      <c r="O501" s="5">
        <v>68</v>
      </c>
      <c r="P501">
        <v>3</v>
      </c>
      <c r="Q501">
        <v>1.3</v>
      </c>
      <c r="R501">
        <v>2</v>
      </c>
      <c r="S501">
        <v>0</v>
      </c>
      <c r="T501">
        <v>0</v>
      </c>
      <c r="U501" t="s">
        <v>57</v>
      </c>
      <c r="V501" s="6">
        <v>0.49380787037037038</v>
      </c>
      <c r="W501">
        <v>18</v>
      </c>
      <c r="X501">
        <v>5</v>
      </c>
      <c r="Y501">
        <v>789</v>
      </c>
      <c r="Z501">
        <v>8.6746789999999994</v>
      </c>
      <c r="AA501">
        <v>13.331351</v>
      </c>
      <c r="AB501">
        <v>60.092300000000002</v>
      </c>
      <c r="AC501">
        <v>17.5</v>
      </c>
      <c r="AD501">
        <f t="shared" si="15"/>
        <v>79.095271641464819</v>
      </c>
      <c r="AH501" s="76" t="s">
        <v>88</v>
      </c>
    </row>
    <row r="502" spans="1:34" x14ac:dyDescent="0.2">
      <c r="A502">
        <v>474</v>
      </c>
      <c r="B502">
        <v>1002</v>
      </c>
      <c r="C502" t="str">
        <f t="shared" si="14"/>
        <v>NP-partial-1002</v>
      </c>
      <c r="D502" t="s">
        <v>215</v>
      </c>
      <c r="E502" t="s">
        <v>216</v>
      </c>
      <c r="F502" t="s">
        <v>217</v>
      </c>
      <c r="G502">
        <v>32</v>
      </c>
      <c r="H502">
        <v>10</v>
      </c>
      <c r="I502" s="2">
        <v>32</v>
      </c>
      <c r="J502" s="2">
        <v>32</v>
      </c>
      <c r="K502" s="3">
        <v>32</v>
      </c>
      <c r="L502" s="4">
        <v>44770</v>
      </c>
      <c r="M502" s="4">
        <v>44768</v>
      </c>
      <c r="N502" s="5">
        <v>72</v>
      </c>
      <c r="O502" s="5">
        <v>70</v>
      </c>
      <c r="P502">
        <v>2.9</v>
      </c>
      <c r="Q502">
        <v>1.3</v>
      </c>
      <c r="R502">
        <v>0</v>
      </c>
      <c r="S502">
        <v>0</v>
      </c>
      <c r="T502">
        <v>0</v>
      </c>
      <c r="U502" t="s">
        <v>57</v>
      </c>
      <c r="V502" s="6">
        <v>0.64184027777777775</v>
      </c>
      <c r="W502">
        <v>32</v>
      </c>
      <c r="X502">
        <v>10</v>
      </c>
      <c r="Y502">
        <v>1002</v>
      </c>
      <c r="Z502">
        <v>11.212638999999999</v>
      </c>
      <c r="AA502">
        <v>14.854998999999999</v>
      </c>
      <c r="AB502">
        <v>58.978298000000002</v>
      </c>
      <c r="AC502">
        <v>17.5</v>
      </c>
      <c r="AD502">
        <f t="shared" si="15"/>
        <v>100.43892988835734</v>
      </c>
    </row>
    <row r="503" spans="1:34" x14ac:dyDescent="0.2">
      <c r="A503">
        <v>497</v>
      </c>
      <c r="B503">
        <v>1025</v>
      </c>
      <c r="C503" t="str">
        <f t="shared" si="14"/>
        <v>NP-partial-1025</v>
      </c>
      <c r="D503" t="s">
        <v>215</v>
      </c>
      <c r="E503" t="s">
        <v>216</v>
      </c>
      <c r="F503" t="s">
        <v>217</v>
      </c>
      <c r="G503">
        <v>34</v>
      </c>
      <c r="H503">
        <v>1</v>
      </c>
      <c r="I503" s="2">
        <v>32</v>
      </c>
      <c r="J503" s="2">
        <v>24</v>
      </c>
      <c r="K503" s="3">
        <v>28</v>
      </c>
      <c r="L503" s="4">
        <v>44766</v>
      </c>
      <c r="M503" s="4">
        <v>44768</v>
      </c>
      <c r="N503" s="5">
        <v>68</v>
      </c>
      <c r="O503" s="5">
        <v>70</v>
      </c>
      <c r="P503">
        <v>3</v>
      </c>
      <c r="Q503">
        <v>1.3</v>
      </c>
      <c r="R503">
        <v>0</v>
      </c>
      <c r="S503">
        <v>0</v>
      </c>
      <c r="T503">
        <v>0</v>
      </c>
      <c r="U503" t="s">
        <v>56</v>
      </c>
      <c r="V503" s="6">
        <v>0.64819444444444441</v>
      </c>
      <c r="W503">
        <v>34</v>
      </c>
      <c r="X503">
        <v>1</v>
      </c>
      <c r="Y503">
        <v>1025</v>
      </c>
      <c r="Z503">
        <v>12.952368</v>
      </c>
      <c r="AA503">
        <v>13.266124</v>
      </c>
      <c r="AB503">
        <v>59.98</v>
      </c>
      <c r="AC503">
        <v>17.5</v>
      </c>
      <c r="AD503">
        <f t="shared" si="15"/>
        <v>118.18789886632075</v>
      </c>
    </row>
    <row r="504" spans="1:34" x14ac:dyDescent="0.2">
      <c r="A504">
        <v>82</v>
      </c>
      <c r="B504">
        <v>610</v>
      </c>
      <c r="C504" t="str">
        <f t="shared" si="14"/>
        <v>NP-partial-610</v>
      </c>
      <c r="D504" t="s">
        <v>319</v>
      </c>
      <c r="E504" t="s">
        <v>320</v>
      </c>
      <c r="F504" t="s">
        <v>319</v>
      </c>
      <c r="G504">
        <v>6</v>
      </c>
      <c r="H504">
        <v>2</v>
      </c>
      <c r="I504" s="2">
        <v>34</v>
      </c>
      <c r="J504" s="2">
        <v>32</v>
      </c>
      <c r="K504" s="3">
        <v>33</v>
      </c>
      <c r="L504" s="4">
        <v>44765</v>
      </c>
      <c r="M504" s="4">
        <v>44768</v>
      </c>
      <c r="N504" s="5">
        <v>67</v>
      </c>
      <c r="O504" s="5">
        <v>70</v>
      </c>
      <c r="P504">
        <v>2.8</v>
      </c>
      <c r="Q504">
        <v>1.2</v>
      </c>
      <c r="R504">
        <v>0</v>
      </c>
      <c r="S504">
        <v>0</v>
      </c>
      <c r="T504">
        <v>0</v>
      </c>
      <c r="U504" t="s">
        <v>56</v>
      </c>
      <c r="V504" s="6">
        <v>0.68731481481481482</v>
      </c>
      <c r="W504">
        <v>6</v>
      </c>
      <c r="X504">
        <v>2</v>
      </c>
      <c r="Y504">
        <v>610</v>
      </c>
      <c r="Z504">
        <v>19.046682000000001</v>
      </c>
      <c r="AA504">
        <v>14.535724999999999</v>
      </c>
      <c r="AB504">
        <v>58.926701000000001</v>
      </c>
      <c r="AC504">
        <v>17.5</v>
      </c>
      <c r="AD504">
        <f t="shared" si="15"/>
        <v>171.25333032850756</v>
      </c>
    </row>
    <row r="505" spans="1:34" x14ac:dyDescent="0.2">
      <c r="A505">
        <v>93</v>
      </c>
      <c r="B505">
        <v>621</v>
      </c>
      <c r="C505" t="str">
        <f t="shared" si="14"/>
        <v>NP-partial-621</v>
      </c>
      <c r="D505" t="s">
        <v>319</v>
      </c>
      <c r="E505" t="s">
        <v>320</v>
      </c>
      <c r="F505" t="s">
        <v>319</v>
      </c>
      <c r="G505">
        <v>6</v>
      </c>
      <c r="H505">
        <v>13</v>
      </c>
      <c r="I505" s="2">
        <v>31</v>
      </c>
      <c r="J505" s="2">
        <v>32</v>
      </c>
      <c r="K505" s="3">
        <v>31.5</v>
      </c>
      <c r="L505" s="4">
        <v>44764</v>
      </c>
      <c r="M505" s="4">
        <v>44769</v>
      </c>
      <c r="N505" s="5">
        <v>66</v>
      </c>
      <c r="O505" s="5">
        <v>71</v>
      </c>
      <c r="P505">
        <v>2.7</v>
      </c>
      <c r="Q505">
        <v>1.3</v>
      </c>
      <c r="R505">
        <v>1</v>
      </c>
      <c r="S505">
        <v>0</v>
      </c>
      <c r="T505">
        <v>0</v>
      </c>
      <c r="U505" t="s">
        <v>58</v>
      </c>
      <c r="V505" s="6">
        <v>0.63571759259259253</v>
      </c>
      <c r="W505">
        <v>6</v>
      </c>
      <c r="X505">
        <v>13</v>
      </c>
      <c r="Y505">
        <v>621</v>
      </c>
      <c r="Z505">
        <v>17.532753</v>
      </c>
      <c r="AA505">
        <v>12.817233</v>
      </c>
      <c r="AB505">
        <v>60.004500999999998</v>
      </c>
      <c r="AC505">
        <v>17.5</v>
      </c>
      <c r="AD505">
        <f t="shared" si="15"/>
        <v>160.81103427295864</v>
      </c>
    </row>
    <row r="506" spans="1:34" x14ac:dyDescent="0.2">
      <c r="A506">
        <v>309</v>
      </c>
      <c r="B506">
        <v>837</v>
      </c>
      <c r="C506" t="str">
        <f t="shared" si="14"/>
        <v>NP-partial-837</v>
      </c>
      <c r="D506" t="s">
        <v>319</v>
      </c>
      <c r="E506" t="s">
        <v>320</v>
      </c>
      <c r="F506" t="s">
        <v>319</v>
      </c>
      <c r="G506">
        <v>21</v>
      </c>
      <c r="H506">
        <v>5</v>
      </c>
      <c r="I506" s="2">
        <v>33</v>
      </c>
      <c r="J506" s="2">
        <v>30</v>
      </c>
      <c r="K506" s="3">
        <v>31.5</v>
      </c>
      <c r="L506" s="4">
        <v>44766</v>
      </c>
      <c r="M506" s="4">
        <v>44769</v>
      </c>
      <c r="N506" s="5">
        <v>68</v>
      </c>
      <c r="O506" s="5">
        <v>71</v>
      </c>
      <c r="P506">
        <v>3.1</v>
      </c>
      <c r="Q506">
        <v>1.3</v>
      </c>
      <c r="R506">
        <v>0</v>
      </c>
      <c r="S506">
        <v>0</v>
      </c>
      <c r="T506">
        <v>0</v>
      </c>
      <c r="U506" t="s">
        <v>57</v>
      </c>
      <c r="V506" s="6">
        <v>0.49519675925925927</v>
      </c>
      <c r="W506">
        <v>21</v>
      </c>
      <c r="X506">
        <v>5</v>
      </c>
      <c r="Y506">
        <v>837</v>
      </c>
      <c r="Z506">
        <v>22.950409000000001</v>
      </c>
      <c r="AA506">
        <v>13.446109</v>
      </c>
      <c r="AB506">
        <v>59.988101999999998</v>
      </c>
      <c r="AC506">
        <v>17.5</v>
      </c>
      <c r="AD506">
        <f t="shared" si="15"/>
        <v>208.98355268220314</v>
      </c>
    </row>
    <row r="507" spans="1:34" x14ac:dyDescent="0.2">
      <c r="A507">
        <v>320</v>
      </c>
      <c r="B507">
        <v>848</v>
      </c>
      <c r="C507" t="str">
        <f t="shared" si="14"/>
        <v>NP-partial-848</v>
      </c>
      <c r="D507" t="s">
        <v>319</v>
      </c>
      <c r="E507" t="s">
        <v>320</v>
      </c>
      <c r="F507" t="s">
        <v>319</v>
      </c>
      <c r="G507">
        <v>21</v>
      </c>
      <c r="H507">
        <v>16</v>
      </c>
      <c r="I507" s="2">
        <v>29</v>
      </c>
      <c r="J507" s="2">
        <v>33</v>
      </c>
      <c r="K507" s="3">
        <v>31</v>
      </c>
      <c r="L507" s="4">
        <v>44767</v>
      </c>
      <c r="M507" s="4">
        <v>44769</v>
      </c>
      <c r="N507" s="5">
        <v>69</v>
      </c>
      <c r="O507" s="5">
        <v>71</v>
      </c>
      <c r="P507">
        <v>3</v>
      </c>
      <c r="Q507">
        <v>1.2</v>
      </c>
      <c r="R507">
        <v>0</v>
      </c>
      <c r="S507">
        <v>0</v>
      </c>
      <c r="T507">
        <v>0</v>
      </c>
      <c r="U507" t="s">
        <v>58</v>
      </c>
      <c r="V507" s="6">
        <v>0.6963773148148148</v>
      </c>
      <c r="W507">
        <v>21</v>
      </c>
      <c r="X507">
        <v>16</v>
      </c>
      <c r="Y507">
        <v>848</v>
      </c>
      <c r="Z507">
        <v>23.808738999999999</v>
      </c>
      <c r="AA507">
        <v>15.168400999999999</v>
      </c>
      <c r="AB507">
        <v>58.172901000000003</v>
      </c>
      <c r="AC507">
        <v>17.5</v>
      </c>
      <c r="AD507">
        <f t="shared" si="15"/>
        <v>212.48541694027742</v>
      </c>
    </row>
    <row r="508" spans="1:34" x14ac:dyDescent="0.2">
      <c r="A508">
        <v>371</v>
      </c>
      <c r="B508">
        <v>899</v>
      </c>
      <c r="C508" t="str">
        <f t="shared" si="14"/>
        <v>NP-partial-899</v>
      </c>
      <c r="D508" t="s">
        <v>319</v>
      </c>
      <c r="E508" t="s">
        <v>320</v>
      </c>
      <c r="F508" t="s">
        <v>319</v>
      </c>
      <c r="G508">
        <v>26</v>
      </c>
      <c r="H508">
        <v>3</v>
      </c>
      <c r="I508" s="2">
        <v>34</v>
      </c>
      <c r="J508" s="2">
        <v>30</v>
      </c>
      <c r="K508" s="3">
        <v>32</v>
      </c>
      <c r="L508" s="4">
        <v>44769</v>
      </c>
      <c r="M508" s="4">
        <v>44764</v>
      </c>
      <c r="N508" s="5">
        <v>71</v>
      </c>
      <c r="O508" s="5">
        <v>66</v>
      </c>
      <c r="P508">
        <v>2.9</v>
      </c>
      <c r="Q508">
        <v>1.4</v>
      </c>
      <c r="R508">
        <v>0</v>
      </c>
      <c r="S508">
        <v>0</v>
      </c>
      <c r="T508">
        <v>0</v>
      </c>
      <c r="U508" t="s">
        <v>56</v>
      </c>
      <c r="V508" s="6">
        <v>0.72271990740740744</v>
      </c>
      <c r="W508">
        <v>26</v>
      </c>
      <c r="X508">
        <v>3</v>
      </c>
      <c r="Y508">
        <v>899</v>
      </c>
      <c r="Z508">
        <v>24.438585</v>
      </c>
      <c r="AA508">
        <v>15.8132</v>
      </c>
      <c r="AB508">
        <v>58.109698999999999</v>
      </c>
      <c r="AC508">
        <v>17.5</v>
      </c>
      <c r="AD508">
        <f t="shared" si="15"/>
        <v>216.44877918138798</v>
      </c>
    </row>
    <row r="509" spans="1:34" x14ac:dyDescent="0.2">
      <c r="A509">
        <v>414</v>
      </c>
      <c r="B509">
        <v>942</v>
      </c>
      <c r="C509" t="str">
        <f t="shared" si="14"/>
        <v>NP-partial-942</v>
      </c>
      <c r="D509" t="s">
        <v>319</v>
      </c>
      <c r="E509" t="s">
        <v>320</v>
      </c>
      <c r="F509" t="s">
        <v>319</v>
      </c>
      <c r="G509">
        <v>28</v>
      </c>
      <c r="H509">
        <v>14</v>
      </c>
      <c r="I509" s="2">
        <v>25</v>
      </c>
      <c r="J509" s="2">
        <v>28</v>
      </c>
      <c r="K509" s="3">
        <v>26.5</v>
      </c>
      <c r="L509" s="4">
        <v>44764</v>
      </c>
      <c r="M509" s="4">
        <v>44762</v>
      </c>
      <c r="N509" s="5">
        <v>66</v>
      </c>
      <c r="O509" s="5">
        <v>64</v>
      </c>
      <c r="P509">
        <v>2.8</v>
      </c>
      <c r="Q509">
        <v>1.1000000000000001</v>
      </c>
      <c r="R509">
        <v>0</v>
      </c>
      <c r="S509">
        <v>0</v>
      </c>
      <c r="T509">
        <v>0</v>
      </c>
      <c r="U509" t="s">
        <v>58</v>
      </c>
      <c r="V509" s="6">
        <v>0.65938657407407408</v>
      </c>
      <c r="W509">
        <v>28</v>
      </c>
      <c r="X509">
        <v>14</v>
      </c>
      <c r="Y509">
        <v>942</v>
      </c>
      <c r="Z509">
        <v>22.666640999999998</v>
      </c>
      <c r="AA509">
        <v>11.495392000000001</v>
      </c>
      <c r="AB509">
        <v>60.766800000000003</v>
      </c>
      <c r="AC509">
        <v>17.5</v>
      </c>
      <c r="AD509">
        <f t="shared" si="15"/>
        <v>211.05134839557553</v>
      </c>
    </row>
    <row r="510" spans="1:34" x14ac:dyDescent="0.2">
      <c r="A510">
        <v>124</v>
      </c>
      <c r="B510">
        <v>652</v>
      </c>
      <c r="C510" t="str">
        <f t="shared" si="14"/>
        <v>NP-partial-652</v>
      </c>
      <c r="D510" t="s">
        <v>314</v>
      </c>
      <c r="E510" t="s">
        <v>315</v>
      </c>
      <c r="F510" t="s">
        <v>314</v>
      </c>
      <c r="G510">
        <v>8</v>
      </c>
      <c r="H510">
        <v>12</v>
      </c>
      <c r="I510" s="2">
        <v>28</v>
      </c>
      <c r="J510" s="2">
        <v>29</v>
      </c>
      <c r="K510" s="3">
        <v>28.5</v>
      </c>
      <c r="L510" s="4">
        <v>44761</v>
      </c>
      <c r="M510" s="4">
        <v>44764</v>
      </c>
      <c r="N510" s="5">
        <v>63</v>
      </c>
      <c r="O510" s="5">
        <v>66</v>
      </c>
      <c r="P510">
        <v>2.7</v>
      </c>
      <c r="Q510">
        <v>1.2</v>
      </c>
      <c r="R510">
        <v>0</v>
      </c>
      <c r="S510">
        <v>0</v>
      </c>
      <c r="T510">
        <v>0</v>
      </c>
      <c r="U510" t="s">
        <v>57</v>
      </c>
      <c r="V510" s="6">
        <v>0.68039351851851848</v>
      </c>
      <c r="W510">
        <v>8</v>
      </c>
      <c r="X510">
        <v>12</v>
      </c>
      <c r="Y510">
        <v>652</v>
      </c>
      <c r="Z510">
        <v>20.491205000000001</v>
      </c>
      <c r="AA510">
        <v>12.752575999999999</v>
      </c>
      <c r="AB510">
        <v>60.241802</v>
      </c>
      <c r="AC510">
        <v>17.5</v>
      </c>
      <c r="AD510">
        <f t="shared" si="15"/>
        <v>188.08544693989103</v>
      </c>
    </row>
    <row r="511" spans="1:34" x14ac:dyDescent="0.2">
      <c r="A511">
        <v>164</v>
      </c>
      <c r="B511">
        <v>692</v>
      </c>
      <c r="C511" t="str">
        <f t="shared" si="14"/>
        <v>NP-partial-692</v>
      </c>
      <c r="D511" t="s">
        <v>314</v>
      </c>
      <c r="E511" t="s">
        <v>315</v>
      </c>
      <c r="F511" t="s">
        <v>314</v>
      </c>
      <c r="G511">
        <v>11</v>
      </c>
      <c r="H511">
        <v>4</v>
      </c>
      <c r="I511" s="2">
        <v>30</v>
      </c>
      <c r="J511" s="2">
        <v>31</v>
      </c>
      <c r="K511" s="3">
        <v>30.5</v>
      </c>
      <c r="L511" s="4">
        <v>44763</v>
      </c>
      <c r="M511" s="4">
        <v>44765</v>
      </c>
      <c r="N511" s="5">
        <v>65</v>
      </c>
      <c r="O511" s="5">
        <v>67</v>
      </c>
      <c r="P511">
        <v>2.6</v>
      </c>
      <c r="Q511">
        <v>1.2</v>
      </c>
      <c r="R511">
        <v>0</v>
      </c>
      <c r="S511">
        <v>0</v>
      </c>
      <c r="T511">
        <v>0</v>
      </c>
      <c r="U511" t="s">
        <v>56</v>
      </c>
      <c r="V511" s="6">
        <v>0.73491898148148149</v>
      </c>
      <c r="W511">
        <v>11</v>
      </c>
      <c r="X511">
        <v>4</v>
      </c>
      <c r="Y511">
        <v>692</v>
      </c>
      <c r="Z511">
        <v>23.071950999999999</v>
      </c>
      <c r="AA511">
        <v>13.393558000000001</v>
      </c>
      <c r="AB511">
        <v>59.791401</v>
      </c>
      <c r="AC511">
        <v>17.5</v>
      </c>
      <c r="AD511">
        <f t="shared" si="15"/>
        <v>210.21785477811707</v>
      </c>
    </row>
    <row r="512" spans="1:34" x14ac:dyDescent="0.2">
      <c r="A512">
        <v>193</v>
      </c>
      <c r="B512">
        <v>721</v>
      </c>
      <c r="C512" t="str">
        <f t="shared" si="14"/>
        <v>NP-partial-721</v>
      </c>
      <c r="D512" t="s">
        <v>314</v>
      </c>
      <c r="E512" t="s">
        <v>315</v>
      </c>
      <c r="F512" t="s">
        <v>314</v>
      </c>
      <c r="G512">
        <v>14</v>
      </c>
      <c r="H512">
        <v>1</v>
      </c>
      <c r="I512" s="2">
        <v>31</v>
      </c>
      <c r="J512" s="2">
        <v>30</v>
      </c>
      <c r="K512" s="3">
        <v>30.5</v>
      </c>
      <c r="L512" s="4">
        <v>44762</v>
      </c>
      <c r="M512" s="4">
        <v>44764</v>
      </c>
      <c r="N512" s="5">
        <v>64</v>
      </c>
      <c r="O512" s="5">
        <v>66</v>
      </c>
      <c r="P512">
        <v>2.7</v>
      </c>
      <c r="Q512">
        <v>1.2</v>
      </c>
      <c r="R512">
        <v>0</v>
      </c>
      <c r="S512">
        <v>0</v>
      </c>
      <c r="T512">
        <v>0</v>
      </c>
      <c r="U512" t="s">
        <v>56</v>
      </c>
      <c r="V512" s="6">
        <v>0.6392592592592593</v>
      </c>
      <c r="W512">
        <v>14</v>
      </c>
      <c r="X512">
        <v>1</v>
      </c>
      <c r="Y512">
        <v>721</v>
      </c>
      <c r="Z512">
        <v>24.065975000000002</v>
      </c>
      <c r="AA512">
        <v>13.001718</v>
      </c>
      <c r="AB512">
        <v>60.161900000000003</v>
      </c>
      <c r="AC512">
        <v>17.5</v>
      </c>
      <c r="AD512">
        <f t="shared" si="15"/>
        <v>220.26688992578099</v>
      </c>
    </row>
    <row r="513" spans="1:32" x14ac:dyDescent="0.2">
      <c r="A513">
        <v>284</v>
      </c>
      <c r="B513">
        <v>812</v>
      </c>
      <c r="C513" t="str">
        <f t="shared" si="14"/>
        <v>NP-partial-812</v>
      </c>
      <c r="D513" t="s">
        <v>314</v>
      </c>
      <c r="E513" t="s">
        <v>315</v>
      </c>
      <c r="F513" t="s">
        <v>314</v>
      </c>
      <c r="G513">
        <v>19</v>
      </c>
      <c r="H513">
        <v>12</v>
      </c>
      <c r="I513" s="2">
        <v>29</v>
      </c>
      <c r="J513" s="2">
        <v>32</v>
      </c>
      <c r="K513" s="3">
        <v>30.5</v>
      </c>
      <c r="L513" s="4">
        <v>44762</v>
      </c>
      <c r="M513" s="4">
        <v>44764</v>
      </c>
      <c r="N513" s="5">
        <v>64</v>
      </c>
      <c r="O513" s="5">
        <v>66</v>
      </c>
      <c r="P513">
        <v>2.9</v>
      </c>
      <c r="Q513">
        <v>1.2</v>
      </c>
      <c r="R513">
        <v>0</v>
      </c>
      <c r="S513">
        <v>0</v>
      </c>
      <c r="T513">
        <v>0</v>
      </c>
      <c r="U513" t="s">
        <v>57</v>
      </c>
      <c r="V513" s="6">
        <v>0.68504629629629632</v>
      </c>
      <c r="W513">
        <v>19</v>
      </c>
      <c r="X513">
        <v>12</v>
      </c>
      <c r="Y513">
        <v>812</v>
      </c>
      <c r="Z513">
        <v>25.037825000000002</v>
      </c>
      <c r="AA513">
        <v>12.699966</v>
      </c>
      <c r="AB513">
        <v>60.367901000000003</v>
      </c>
      <c r="AC513">
        <v>17.5</v>
      </c>
      <c r="AD513">
        <f t="shared" si="15"/>
        <v>229.95671425702292</v>
      </c>
    </row>
    <row r="514" spans="1:32" ht="36" customHeight="1" x14ac:dyDescent="0.2">
      <c r="A514">
        <v>370</v>
      </c>
      <c r="B514">
        <v>898</v>
      </c>
      <c r="C514" t="str">
        <f t="shared" si="14"/>
        <v>NP-partial-898</v>
      </c>
      <c r="D514" t="s">
        <v>314</v>
      </c>
      <c r="E514" t="s">
        <v>315</v>
      </c>
      <c r="F514" t="s">
        <v>314</v>
      </c>
      <c r="G514">
        <v>26</v>
      </c>
      <c r="H514">
        <v>2</v>
      </c>
      <c r="I514" s="2">
        <v>32</v>
      </c>
      <c r="J514" s="2">
        <v>32</v>
      </c>
      <c r="K514" s="3">
        <v>32</v>
      </c>
      <c r="L514" s="4">
        <v>44765</v>
      </c>
      <c r="M514" s="4">
        <v>44763</v>
      </c>
      <c r="N514" s="5">
        <v>67</v>
      </c>
      <c r="O514" s="5">
        <v>65</v>
      </c>
      <c r="P514">
        <v>2.8</v>
      </c>
      <c r="Q514">
        <v>1.3</v>
      </c>
      <c r="R514">
        <v>0</v>
      </c>
      <c r="S514">
        <v>0</v>
      </c>
      <c r="T514">
        <v>0</v>
      </c>
      <c r="U514" t="s">
        <v>56</v>
      </c>
      <c r="V514" s="6">
        <v>0.69699074074074074</v>
      </c>
      <c r="W514">
        <v>26</v>
      </c>
      <c r="X514">
        <v>2</v>
      </c>
      <c r="Y514">
        <v>898</v>
      </c>
      <c r="Z514">
        <v>25.754930000000002</v>
      </c>
      <c r="AA514">
        <v>12.871833000000001</v>
      </c>
      <c r="AB514">
        <v>60.274399000000003</v>
      </c>
      <c r="AC514">
        <v>17.5</v>
      </c>
      <c r="AD514">
        <f t="shared" si="15"/>
        <v>236.07719338837288</v>
      </c>
    </row>
    <row r="515" spans="1:32" x14ac:dyDescent="0.2">
      <c r="A515">
        <v>448</v>
      </c>
      <c r="B515">
        <v>976</v>
      </c>
      <c r="C515" t="str">
        <f t="shared" si="14"/>
        <v>NP-partial-976</v>
      </c>
      <c r="D515" t="s">
        <v>314</v>
      </c>
      <c r="E515" t="s">
        <v>315</v>
      </c>
      <c r="F515" t="s">
        <v>314</v>
      </c>
      <c r="G515">
        <v>30</v>
      </c>
      <c r="H515">
        <v>16</v>
      </c>
      <c r="I515" s="2">
        <v>28</v>
      </c>
      <c r="J515" s="2">
        <v>32</v>
      </c>
      <c r="K515" s="3">
        <v>30</v>
      </c>
      <c r="L515" s="4">
        <v>44764</v>
      </c>
      <c r="M515" s="4">
        <v>44762</v>
      </c>
      <c r="N515" s="5">
        <v>66</v>
      </c>
      <c r="O515" s="5">
        <v>64</v>
      </c>
      <c r="P515">
        <v>2.7</v>
      </c>
      <c r="Q515">
        <v>1.3</v>
      </c>
      <c r="R515">
        <v>2</v>
      </c>
      <c r="S515">
        <v>0</v>
      </c>
      <c r="T515">
        <v>0</v>
      </c>
      <c r="U515" t="s">
        <v>58</v>
      </c>
      <c r="V515" s="6">
        <v>0.69907407407407407</v>
      </c>
      <c r="W515">
        <v>30</v>
      </c>
      <c r="X515">
        <v>16</v>
      </c>
      <c r="Y515">
        <v>976</v>
      </c>
      <c r="Z515">
        <v>24.477791</v>
      </c>
      <c r="AA515">
        <v>12.506481000000001</v>
      </c>
      <c r="AB515">
        <v>60.091698000000001</v>
      </c>
      <c r="AC515">
        <v>17.5</v>
      </c>
      <c r="AD515">
        <f t="shared" si="15"/>
        <v>225.31141169799588</v>
      </c>
    </row>
    <row r="516" spans="1:32" x14ac:dyDescent="0.2">
      <c r="A516">
        <v>8</v>
      </c>
      <c r="B516">
        <v>536</v>
      </c>
      <c r="C516" t="str">
        <f t="shared" si="14"/>
        <v>NP-partial-536</v>
      </c>
      <c r="D516" t="s">
        <v>278</v>
      </c>
      <c r="E516" t="s">
        <v>279</v>
      </c>
      <c r="F516" t="s">
        <v>278</v>
      </c>
      <c r="G516">
        <v>1</v>
      </c>
      <c r="H516">
        <v>8</v>
      </c>
      <c r="I516" s="2">
        <v>16</v>
      </c>
      <c r="J516" s="2">
        <v>18</v>
      </c>
      <c r="K516" s="3">
        <v>17</v>
      </c>
      <c r="L516" s="4">
        <v>44759</v>
      </c>
      <c r="M516" s="4">
        <v>44764</v>
      </c>
      <c r="N516" s="5">
        <v>61</v>
      </c>
      <c r="O516" s="5">
        <v>66</v>
      </c>
      <c r="P516">
        <v>2.6</v>
      </c>
      <c r="Q516">
        <v>1</v>
      </c>
      <c r="R516">
        <v>0</v>
      </c>
      <c r="S516">
        <v>0</v>
      </c>
      <c r="T516">
        <v>0</v>
      </c>
      <c r="U516" t="s">
        <v>57</v>
      </c>
      <c r="V516" s="6">
        <v>0.56189814814814809</v>
      </c>
      <c r="W516">
        <v>1</v>
      </c>
      <c r="X516">
        <v>8</v>
      </c>
      <c r="Y516">
        <v>536</v>
      </c>
      <c r="Z516">
        <v>17.134575000000002</v>
      </c>
      <c r="AA516">
        <v>16.296001</v>
      </c>
      <c r="AB516">
        <v>57.852299000000002</v>
      </c>
      <c r="AC516">
        <v>17.5</v>
      </c>
      <c r="AD516">
        <f t="shared" si="15"/>
        <v>150.88797358740712</v>
      </c>
    </row>
    <row r="517" spans="1:32" x14ac:dyDescent="0.2">
      <c r="A517">
        <v>73</v>
      </c>
      <c r="B517">
        <v>601</v>
      </c>
      <c r="C517" t="str">
        <f t="shared" ref="C517:C580" si="16">"NP-partial-"&amp;B517</f>
        <v>NP-partial-601</v>
      </c>
      <c r="D517" t="s">
        <v>278</v>
      </c>
      <c r="E517" t="s">
        <v>279</v>
      </c>
      <c r="F517" t="s">
        <v>278</v>
      </c>
      <c r="G517">
        <v>5</v>
      </c>
      <c r="H517">
        <v>9</v>
      </c>
      <c r="I517" s="2">
        <v>35</v>
      </c>
      <c r="J517" s="2">
        <v>33</v>
      </c>
      <c r="K517" s="3">
        <v>34</v>
      </c>
      <c r="L517" s="4">
        <v>44762</v>
      </c>
      <c r="M517" s="4">
        <v>44769</v>
      </c>
      <c r="N517" s="5">
        <v>64</v>
      </c>
      <c r="O517" s="5">
        <v>71</v>
      </c>
      <c r="P517">
        <v>2.9</v>
      </c>
      <c r="Q517">
        <v>1.2</v>
      </c>
      <c r="R517">
        <v>0</v>
      </c>
      <c r="S517">
        <v>0</v>
      </c>
      <c r="T517">
        <v>0</v>
      </c>
      <c r="U517" t="s">
        <v>57</v>
      </c>
      <c r="V517" s="6">
        <v>0.6017245370370371</v>
      </c>
      <c r="W517">
        <v>5</v>
      </c>
      <c r="X517">
        <v>9</v>
      </c>
      <c r="Y517">
        <v>601</v>
      </c>
      <c r="Z517">
        <v>19.770303999999999</v>
      </c>
      <c r="AA517">
        <v>14.62185</v>
      </c>
      <c r="AB517">
        <v>58.978400999999998</v>
      </c>
      <c r="AC517">
        <v>17.5</v>
      </c>
      <c r="AD517">
        <f t="shared" ref="AD517:AD580" si="17">((Z517*(1-(AA517/100)))/47.32)*(43560/(5*AC517))</f>
        <v>177.58045711564557</v>
      </c>
    </row>
    <row r="518" spans="1:32" x14ac:dyDescent="0.2">
      <c r="A518">
        <v>224</v>
      </c>
      <c r="B518">
        <v>752</v>
      </c>
      <c r="C518" t="str">
        <f t="shared" si="16"/>
        <v>NP-partial-752</v>
      </c>
      <c r="D518" t="s">
        <v>278</v>
      </c>
      <c r="E518" t="s">
        <v>279</v>
      </c>
      <c r="F518" t="s">
        <v>278</v>
      </c>
      <c r="G518">
        <v>15</v>
      </c>
      <c r="H518">
        <v>16</v>
      </c>
      <c r="I518" s="2">
        <v>32</v>
      </c>
      <c r="J518" s="2">
        <v>33</v>
      </c>
      <c r="K518" s="3">
        <v>32.5</v>
      </c>
      <c r="L518" s="4">
        <v>44760</v>
      </c>
      <c r="M518" s="4">
        <v>44763</v>
      </c>
      <c r="N518" s="5">
        <v>62</v>
      </c>
      <c r="O518" s="5">
        <v>65</v>
      </c>
      <c r="P518">
        <v>2.6</v>
      </c>
      <c r="Q518">
        <v>1</v>
      </c>
      <c r="R518">
        <v>12</v>
      </c>
      <c r="S518">
        <v>0</v>
      </c>
      <c r="T518">
        <v>0</v>
      </c>
      <c r="U518" t="s">
        <v>58</v>
      </c>
      <c r="V518" s="6">
        <v>0.69457175925925929</v>
      </c>
      <c r="W518">
        <v>15</v>
      </c>
      <c r="X518">
        <v>16</v>
      </c>
      <c r="Y518">
        <v>752</v>
      </c>
      <c r="Z518">
        <v>12.591412999999999</v>
      </c>
      <c r="AA518">
        <v>13.087222000000001</v>
      </c>
      <c r="AB518">
        <v>59.498299000000003</v>
      </c>
      <c r="AC518">
        <v>17.5</v>
      </c>
      <c r="AD518">
        <f t="shared" si="17"/>
        <v>115.1312401441678</v>
      </c>
    </row>
    <row r="519" spans="1:32" x14ac:dyDescent="0.2">
      <c r="A519">
        <v>310</v>
      </c>
      <c r="B519">
        <v>838</v>
      </c>
      <c r="C519" t="str">
        <f t="shared" si="16"/>
        <v>NP-partial-838</v>
      </c>
      <c r="D519" t="s">
        <v>278</v>
      </c>
      <c r="E519" t="s">
        <v>279</v>
      </c>
      <c r="F519" t="s">
        <v>278</v>
      </c>
      <c r="G519">
        <v>21</v>
      </c>
      <c r="H519">
        <v>6</v>
      </c>
      <c r="I519" s="2">
        <v>30</v>
      </c>
      <c r="J519" s="2">
        <v>34</v>
      </c>
      <c r="K519" s="3">
        <v>32</v>
      </c>
      <c r="L519" s="4">
        <v>44762</v>
      </c>
      <c r="M519" s="4">
        <v>44764</v>
      </c>
      <c r="N519" s="5">
        <v>64</v>
      </c>
      <c r="O519" s="5">
        <v>66</v>
      </c>
      <c r="P519">
        <v>2.8</v>
      </c>
      <c r="Q519">
        <v>1.1000000000000001</v>
      </c>
      <c r="R519">
        <v>0</v>
      </c>
      <c r="S519">
        <v>0</v>
      </c>
      <c r="T519">
        <v>0</v>
      </c>
      <c r="U519" t="s">
        <v>57</v>
      </c>
      <c r="V519" s="6">
        <v>0.51921296296296293</v>
      </c>
      <c r="W519">
        <v>21</v>
      </c>
      <c r="X519">
        <v>6</v>
      </c>
      <c r="Y519">
        <v>838</v>
      </c>
      <c r="Z519">
        <v>28.441748</v>
      </c>
      <c r="AA519">
        <v>14.976699999999999</v>
      </c>
      <c r="AB519">
        <v>58.687900999999997</v>
      </c>
      <c r="AC519">
        <v>17.5</v>
      </c>
      <c r="AD519">
        <f t="shared" si="17"/>
        <v>254.40715623728804</v>
      </c>
    </row>
    <row r="520" spans="1:32" x14ac:dyDescent="0.2">
      <c r="A520">
        <v>363</v>
      </c>
      <c r="B520">
        <v>891</v>
      </c>
      <c r="C520" t="str">
        <f t="shared" si="16"/>
        <v>NP-partial-891</v>
      </c>
      <c r="D520" t="s">
        <v>278</v>
      </c>
      <c r="E520" t="s">
        <v>279</v>
      </c>
      <c r="F520" t="s">
        <v>278</v>
      </c>
      <c r="G520">
        <v>25</v>
      </c>
      <c r="H520">
        <v>11</v>
      </c>
      <c r="I520" s="2">
        <v>34</v>
      </c>
      <c r="J520" s="2">
        <v>31</v>
      </c>
      <c r="K520" s="3">
        <v>32.5</v>
      </c>
      <c r="L520" s="4">
        <v>44769</v>
      </c>
      <c r="M520" s="4">
        <v>44765</v>
      </c>
      <c r="N520" s="5">
        <v>71</v>
      </c>
      <c r="O520" s="5">
        <v>67</v>
      </c>
      <c r="P520">
        <v>2.7</v>
      </c>
      <c r="Q520">
        <v>1.2</v>
      </c>
      <c r="R520">
        <v>0</v>
      </c>
      <c r="S520">
        <v>0</v>
      </c>
      <c r="T520">
        <v>0</v>
      </c>
      <c r="U520" t="s">
        <v>57</v>
      </c>
      <c r="V520" s="6">
        <v>0.66446759259259258</v>
      </c>
      <c r="W520">
        <v>25</v>
      </c>
      <c r="X520">
        <v>11</v>
      </c>
      <c r="Y520">
        <v>891</v>
      </c>
      <c r="Z520">
        <v>29.262105999999999</v>
      </c>
      <c r="AA520">
        <v>16.285999</v>
      </c>
      <c r="AB520">
        <v>57.972999999999999</v>
      </c>
      <c r="AC520">
        <v>17.5</v>
      </c>
      <c r="AD520">
        <f t="shared" si="17"/>
        <v>257.7144441840656</v>
      </c>
    </row>
    <row r="521" spans="1:32" x14ac:dyDescent="0.2">
      <c r="A521">
        <v>482</v>
      </c>
      <c r="B521">
        <v>1010</v>
      </c>
      <c r="C521" t="str">
        <f t="shared" si="16"/>
        <v>NP-partial-1010</v>
      </c>
      <c r="D521" t="s">
        <v>278</v>
      </c>
      <c r="E521" t="s">
        <v>279</v>
      </c>
      <c r="F521" t="s">
        <v>278</v>
      </c>
      <c r="G521">
        <v>33</v>
      </c>
      <c r="H521">
        <v>2</v>
      </c>
      <c r="I521" s="2">
        <v>33</v>
      </c>
      <c r="J521" s="2">
        <v>33</v>
      </c>
      <c r="K521" s="3">
        <v>33</v>
      </c>
      <c r="L521" s="4">
        <v>44765</v>
      </c>
      <c r="M521" s="4">
        <v>44763</v>
      </c>
      <c r="N521" s="5">
        <v>67</v>
      </c>
      <c r="O521" s="5">
        <v>65</v>
      </c>
      <c r="P521">
        <v>2.7</v>
      </c>
      <c r="Q521">
        <v>1.2</v>
      </c>
      <c r="R521">
        <v>0</v>
      </c>
      <c r="S521">
        <v>0</v>
      </c>
      <c r="T521">
        <v>0</v>
      </c>
      <c r="U521" t="s">
        <v>56</v>
      </c>
      <c r="V521" s="6">
        <v>0.70006944444444441</v>
      </c>
      <c r="W521">
        <v>33</v>
      </c>
      <c r="X521">
        <v>2</v>
      </c>
      <c r="Y521">
        <v>1010</v>
      </c>
      <c r="Z521">
        <v>27.966602000000002</v>
      </c>
      <c r="AA521">
        <v>14.39475</v>
      </c>
      <c r="AB521">
        <v>59.158298000000002</v>
      </c>
      <c r="AC521">
        <v>17.5</v>
      </c>
      <c r="AD521">
        <f t="shared" si="17"/>
        <v>251.86927027480593</v>
      </c>
    </row>
    <row r="522" spans="1:32" x14ac:dyDescent="0.2">
      <c r="A522">
        <v>90</v>
      </c>
      <c r="B522">
        <v>618</v>
      </c>
      <c r="C522" t="str">
        <f t="shared" si="16"/>
        <v>NP-partial-618</v>
      </c>
      <c r="D522" t="s">
        <v>183</v>
      </c>
      <c r="E522" t="s">
        <v>184</v>
      </c>
      <c r="F522" t="s">
        <v>183</v>
      </c>
      <c r="G522">
        <v>6</v>
      </c>
      <c r="H522">
        <v>10</v>
      </c>
      <c r="I522" s="2">
        <v>32</v>
      </c>
      <c r="J522" s="2">
        <v>31</v>
      </c>
      <c r="K522" s="3">
        <v>31.5</v>
      </c>
      <c r="L522" s="4">
        <v>44761</v>
      </c>
      <c r="M522" s="4">
        <v>44764</v>
      </c>
      <c r="N522" s="5">
        <v>63</v>
      </c>
      <c r="O522" s="5">
        <v>66</v>
      </c>
      <c r="P522">
        <v>2.7</v>
      </c>
      <c r="Q522">
        <v>1.1000000000000001</v>
      </c>
      <c r="R522">
        <v>0</v>
      </c>
      <c r="S522">
        <v>0</v>
      </c>
      <c r="T522">
        <v>0</v>
      </c>
      <c r="U522" t="s">
        <v>57</v>
      </c>
      <c r="V522" s="6">
        <v>0.62939814814814821</v>
      </c>
      <c r="W522">
        <v>6</v>
      </c>
      <c r="X522">
        <v>10</v>
      </c>
      <c r="Y522">
        <v>618</v>
      </c>
      <c r="Z522">
        <v>21.485001</v>
      </c>
      <c r="AA522">
        <v>12.722723999999999</v>
      </c>
      <c r="AB522">
        <v>60.250701999999997</v>
      </c>
      <c r="AC522">
        <v>17.5</v>
      </c>
      <c r="AD522">
        <f t="shared" si="17"/>
        <v>197.27481438159583</v>
      </c>
    </row>
    <row r="523" spans="1:32" x14ac:dyDescent="0.2">
      <c r="A523">
        <v>253</v>
      </c>
      <c r="B523">
        <v>781</v>
      </c>
      <c r="C523" t="str">
        <f t="shared" si="16"/>
        <v>NP-partial-781</v>
      </c>
      <c r="D523" t="s">
        <v>183</v>
      </c>
      <c r="E523" t="s">
        <v>184</v>
      </c>
      <c r="F523" t="s">
        <v>183</v>
      </c>
      <c r="G523">
        <v>17</v>
      </c>
      <c r="H523">
        <v>13</v>
      </c>
      <c r="I523" s="2">
        <v>32</v>
      </c>
      <c r="J523" s="2">
        <v>31</v>
      </c>
      <c r="K523" s="3">
        <v>31.5</v>
      </c>
      <c r="L523" s="4">
        <v>44761</v>
      </c>
      <c r="M523" s="4">
        <v>44762</v>
      </c>
      <c r="N523" s="5">
        <v>63</v>
      </c>
      <c r="O523" s="5">
        <v>64</v>
      </c>
      <c r="P523">
        <v>2.8</v>
      </c>
      <c r="Q523">
        <v>1.1000000000000001</v>
      </c>
      <c r="R523">
        <v>0</v>
      </c>
      <c r="S523">
        <v>0</v>
      </c>
      <c r="T523">
        <v>0</v>
      </c>
      <c r="U523" t="s">
        <v>58</v>
      </c>
      <c r="V523" s="6">
        <v>0.63949074074074075</v>
      </c>
      <c r="W523">
        <v>17</v>
      </c>
      <c r="X523">
        <v>13</v>
      </c>
      <c r="Y523">
        <v>781</v>
      </c>
      <c r="Z523">
        <v>23.113513999999999</v>
      </c>
      <c r="AA523">
        <v>11.775748999999999</v>
      </c>
      <c r="AB523">
        <v>60.610698999999997</v>
      </c>
      <c r="AC523">
        <v>17.5</v>
      </c>
      <c r="AD523">
        <f t="shared" si="17"/>
        <v>214.53049724660377</v>
      </c>
    </row>
    <row r="524" spans="1:32" x14ac:dyDescent="0.2">
      <c r="A524">
        <v>339</v>
      </c>
      <c r="B524">
        <v>867</v>
      </c>
      <c r="C524" t="str">
        <f t="shared" si="16"/>
        <v>NP-partial-867</v>
      </c>
      <c r="D524" t="s">
        <v>183</v>
      </c>
      <c r="E524" t="s">
        <v>184</v>
      </c>
      <c r="F524" t="s">
        <v>183</v>
      </c>
      <c r="G524">
        <v>23</v>
      </c>
      <c r="H524">
        <v>3</v>
      </c>
      <c r="I524" s="2">
        <v>33</v>
      </c>
      <c r="J524" s="2">
        <v>24</v>
      </c>
      <c r="K524" s="3">
        <v>28.5</v>
      </c>
      <c r="L524" s="4">
        <v>44761</v>
      </c>
      <c r="M524" s="4">
        <v>44764</v>
      </c>
      <c r="N524" s="5">
        <v>63</v>
      </c>
      <c r="O524" s="5">
        <v>66</v>
      </c>
      <c r="P524">
        <v>2.7</v>
      </c>
      <c r="Q524">
        <v>1.2</v>
      </c>
      <c r="R524">
        <v>1</v>
      </c>
      <c r="S524">
        <v>0</v>
      </c>
      <c r="T524">
        <v>0</v>
      </c>
      <c r="U524" t="s">
        <v>56</v>
      </c>
      <c r="V524" s="6">
        <v>0.72172453703703709</v>
      </c>
      <c r="W524">
        <v>23</v>
      </c>
      <c r="X524">
        <v>3</v>
      </c>
      <c r="Y524">
        <v>867</v>
      </c>
      <c r="Z524">
        <v>22.078022000000001</v>
      </c>
      <c r="AA524">
        <v>12.883824000000001</v>
      </c>
      <c r="AB524">
        <v>60.088200000000001</v>
      </c>
      <c r="AC524">
        <v>17.5</v>
      </c>
      <c r="AD524">
        <f t="shared" si="17"/>
        <v>202.34573157436412</v>
      </c>
    </row>
    <row r="525" spans="1:32" x14ac:dyDescent="0.2">
      <c r="A525">
        <v>398</v>
      </c>
      <c r="B525">
        <v>926</v>
      </c>
      <c r="C525" t="str">
        <f t="shared" si="16"/>
        <v>NP-partial-926</v>
      </c>
      <c r="D525" t="s">
        <v>183</v>
      </c>
      <c r="E525" t="s">
        <v>184</v>
      </c>
      <c r="F525" t="s">
        <v>183</v>
      </c>
      <c r="G525">
        <v>27</v>
      </c>
      <c r="H525">
        <v>14</v>
      </c>
      <c r="I525" s="2">
        <v>30</v>
      </c>
      <c r="J525" s="2">
        <v>33</v>
      </c>
      <c r="K525" s="3">
        <v>31.5</v>
      </c>
      <c r="L525" s="4">
        <v>44761</v>
      </c>
      <c r="M525" s="4">
        <v>44759</v>
      </c>
      <c r="N525" s="5">
        <v>63</v>
      </c>
      <c r="O525" s="5">
        <v>61</v>
      </c>
      <c r="P525">
        <v>2.6</v>
      </c>
      <c r="Q525">
        <v>1.2</v>
      </c>
      <c r="R525">
        <v>0</v>
      </c>
      <c r="S525">
        <v>0</v>
      </c>
      <c r="T525">
        <v>0</v>
      </c>
      <c r="U525" t="s">
        <v>58</v>
      </c>
      <c r="V525" s="6">
        <v>0.65913194444444445</v>
      </c>
      <c r="W525">
        <v>27</v>
      </c>
      <c r="X525">
        <v>14</v>
      </c>
      <c r="Y525">
        <v>926</v>
      </c>
      <c r="Z525">
        <v>18.178159999999998</v>
      </c>
      <c r="AA525">
        <v>11.546431999999999</v>
      </c>
      <c r="AB525">
        <v>60.712299000000002</v>
      </c>
      <c r="AC525">
        <v>17.5</v>
      </c>
      <c r="AD525">
        <f t="shared" si="17"/>
        <v>169.16104515048372</v>
      </c>
    </row>
    <row r="526" spans="1:32" x14ac:dyDescent="0.2">
      <c r="A526">
        <v>515</v>
      </c>
      <c r="B526">
        <v>1043</v>
      </c>
      <c r="C526" t="str">
        <f t="shared" si="16"/>
        <v>NP-partial-1043</v>
      </c>
      <c r="D526" t="s">
        <v>183</v>
      </c>
      <c r="E526" t="s">
        <v>184</v>
      </c>
      <c r="F526" t="s">
        <v>183</v>
      </c>
      <c r="G526">
        <v>35</v>
      </c>
      <c r="H526">
        <v>3</v>
      </c>
      <c r="I526" s="2">
        <v>22</v>
      </c>
      <c r="J526" s="2">
        <v>16</v>
      </c>
      <c r="K526" s="3">
        <v>19</v>
      </c>
      <c r="L526" s="4">
        <v>44765</v>
      </c>
      <c r="M526" s="4">
        <v>44762</v>
      </c>
      <c r="N526" s="5">
        <v>67</v>
      </c>
      <c r="O526" s="5">
        <v>64</v>
      </c>
      <c r="P526">
        <v>2.8</v>
      </c>
      <c r="Q526">
        <v>1.2</v>
      </c>
      <c r="R526">
        <v>0</v>
      </c>
      <c r="S526">
        <v>0</v>
      </c>
      <c r="T526">
        <v>0</v>
      </c>
      <c r="U526" t="s">
        <v>56</v>
      </c>
      <c r="V526" s="6">
        <v>0.72562499999999996</v>
      </c>
      <c r="W526">
        <v>35</v>
      </c>
      <c r="X526">
        <v>3</v>
      </c>
      <c r="Y526">
        <v>1043</v>
      </c>
      <c r="Z526">
        <v>11.161156</v>
      </c>
      <c r="AA526">
        <v>13.580009</v>
      </c>
      <c r="AB526">
        <v>59.560600000000001</v>
      </c>
      <c r="AC526" s="80">
        <v>13.333333333333334</v>
      </c>
      <c r="AD526">
        <f t="shared" si="17"/>
        <v>133.18575876983812</v>
      </c>
      <c r="AF526" s="80"/>
    </row>
    <row r="527" spans="1:32" x14ac:dyDescent="0.2">
      <c r="A527">
        <v>116</v>
      </c>
      <c r="B527">
        <v>644</v>
      </c>
      <c r="C527" t="str">
        <f t="shared" si="16"/>
        <v>NP-partial-644</v>
      </c>
      <c r="D527" t="s">
        <v>304</v>
      </c>
      <c r="E527" t="s">
        <v>117</v>
      </c>
      <c r="F527" t="s">
        <v>304</v>
      </c>
      <c r="G527">
        <v>8</v>
      </c>
      <c r="H527">
        <v>4</v>
      </c>
      <c r="I527" s="2">
        <v>33</v>
      </c>
      <c r="J527" s="2">
        <v>31</v>
      </c>
      <c r="K527" s="3">
        <v>32</v>
      </c>
      <c r="L527" s="4">
        <v>44766</v>
      </c>
      <c r="M527" s="4">
        <v>44768</v>
      </c>
      <c r="N527" s="5">
        <v>68</v>
      </c>
      <c r="O527" s="5">
        <v>70</v>
      </c>
      <c r="P527">
        <v>2.7</v>
      </c>
      <c r="Q527">
        <v>1.2</v>
      </c>
      <c r="R527">
        <v>0</v>
      </c>
      <c r="S527">
        <v>0</v>
      </c>
      <c r="T527">
        <v>0</v>
      </c>
      <c r="U527" t="s">
        <v>56</v>
      </c>
      <c r="V527" s="6">
        <v>0.73387731481481477</v>
      </c>
      <c r="W527">
        <v>8</v>
      </c>
      <c r="X527">
        <v>4</v>
      </c>
      <c r="Y527">
        <v>644</v>
      </c>
      <c r="Z527">
        <v>16.385805000000001</v>
      </c>
      <c r="AA527">
        <v>13.553974999999999</v>
      </c>
      <c r="AB527">
        <v>59.450901000000002</v>
      </c>
      <c r="AC527">
        <v>17.5</v>
      </c>
      <c r="AD527">
        <f t="shared" si="17"/>
        <v>149.0211437987887</v>
      </c>
    </row>
    <row r="528" spans="1:32" x14ac:dyDescent="0.2">
      <c r="A528">
        <v>127</v>
      </c>
      <c r="B528">
        <v>655</v>
      </c>
      <c r="C528" t="str">
        <f t="shared" si="16"/>
        <v>NP-partial-655</v>
      </c>
      <c r="D528" t="s">
        <v>304</v>
      </c>
      <c r="E528" t="s">
        <v>117</v>
      </c>
      <c r="F528" t="s">
        <v>304</v>
      </c>
      <c r="G528">
        <v>8</v>
      </c>
      <c r="H528">
        <v>15</v>
      </c>
      <c r="I528" s="2">
        <v>31</v>
      </c>
      <c r="J528" s="2">
        <v>33</v>
      </c>
      <c r="K528" s="3">
        <v>32</v>
      </c>
      <c r="L528" s="4">
        <v>44765</v>
      </c>
      <c r="M528" s="4">
        <v>44767</v>
      </c>
      <c r="N528" s="5">
        <v>67</v>
      </c>
      <c r="O528" s="5">
        <v>69</v>
      </c>
      <c r="P528">
        <v>2.8</v>
      </c>
      <c r="Q528">
        <v>1.2</v>
      </c>
      <c r="R528">
        <v>1</v>
      </c>
      <c r="S528">
        <v>0</v>
      </c>
      <c r="T528">
        <v>0</v>
      </c>
      <c r="U528" t="s">
        <v>58</v>
      </c>
      <c r="V528" s="6">
        <v>0.67699074074074073</v>
      </c>
      <c r="W528">
        <v>8</v>
      </c>
      <c r="X528">
        <v>15</v>
      </c>
      <c r="Y528">
        <v>655</v>
      </c>
      <c r="Z528">
        <v>16.763126</v>
      </c>
      <c r="AA528">
        <v>12.676297999999999</v>
      </c>
      <c r="AB528">
        <v>59.809299000000003</v>
      </c>
      <c r="AC528">
        <v>17.5</v>
      </c>
      <c r="AD528">
        <f t="shared" si="17"/>
        <v>154.00053529188841</v>
      </c>
    </row>
    <row r="529" spans="1:32" x14ac:dyDescent="0.2">
      <c r="A529">
        <v>338</v>
      </c>
      <c r="B529">
        <v>866</v>
      </c>
      <c r="C529" t="str">
        <f t="shared" si="16"/>
        <v>NP-partial-866</v>
      </c>
      <c r="D529" t="s">
        <v>304</v>
      </c>
      <c r="E529" t="s">
        <v>117</v>
      </c>
      <c r="F529" t="s">
        <v>304</v>
      </c>
      <c r="G529">
        <v>23</v>
      </c>
      <c r="H529">
        <v>2</v>
      </c>
      <c r="I529" s="2">
        <v>33</v>
      </c>
      <c r="J529" s="2">
        <v>32</v>
      </c>
      <c r="K529" s="3">
        <v>32.5</v>
      </c>
      <c r="L529" s="4">
        <v>44766</v>
      </c>
      <c r="M529" s="4">
        <v>44768</v>
      </c>
      <c r="N529" s="5">
        <v>68</v>
      </c>
      <c r="O529" s="5">
        <v>70</v>
      </c>
      <c r="P529">
        <v>2.8</v>
      </c>
      <c r="Q529">
        <v>1.3</v>
      </c>
      <c r="R529">
        <v>1</v>
      </c>
      <c r="S529">
        <v>0</v>
      </c>
      <c r="T529">
        <v>0</v>
      </c>
      <c r="U529" t="s">
        <v>56</v>
      </c>
      <c r="V529" s="6">
        <v>0.69549768518518518</v>
      </c>
      <c r="W529">
        <v>23</v>
      </c>
      <c r="X529">
        <v>2</v>
      </c>
      <c r="Y529">
        <v>866</v>
      </c>
      <c r="Z529">
        <v>23.518066000000001</v>
      </c>
      <c r="AA529">
        <v>13.477041</v>
      </c>
      <c r="AB529">
        <v>59.777301999999999</v>
      </c>
      <c r="AC529">
        <v>17.5</v>
      </c>
      <c r="AD529">
        <f t="shared" si="17"/>
        <v>214.0760340096098</v>
      </c>
    </row>
    <row r="530" spans="1:32" ht="30" customHeight="1" x14ac:dyDescent="0.2">
      <c r="A530">
        <v>351</v>
      </c>
      <c r="B530">
        <v>879</v>
      </c>
      <c r="C530" t="str">
        <f t="shared" si="16"/>
        <v>NP-partial-879</v>
      </c>
      <c r="D530" t="s">
        <v>304</v>
      </c>
      <c r="E530" t="s">
        <v>117</v>
      </c>
      <c r="F530" t="s">
        <v>304</v>
      </c>
      <c r="G530">
        <v>23</v>
      </c>
      <c r="H530">
        <v>15</v>
      </c>
      <c r="I530" s="2">
        <v>33</v>
      </c>
      <c r="J530" s="2">
        <v>33</v>
      </c>
      <c r="K530" s="3">
        <v>33</v>
      </c>
      <c r="L530" s="4">
        <v>44766</v>
      </c>
      <c r="M530" s="4">
        <v>44768</v>
      </c>
      <c r="N530" s="5">
        <v>68</v>
      </c>
      <c r="O530" s="5">
        <v>70</v>
      </c>
      <c r="P530">
        <v>2.9</v>
      </c>
      <c r="Q530">
        <v>1.3</v>
      </c>
      <c r="R530">
        <v>0</v>
      </c>
      <c r="S530">
        <v>0</v>
      </c>
      <c r="T530">
        <v>0</v>
      </c>
      <c r="U530" t="s">
        <v>58</v>
      </c>
      <c r="V530" s="6">
        <v>0.68156250000000007</v>
      </c>
      <c r="W530">
        <v>23</v>
      </c>
      <c r="X530">
        <v>15</v>
      </c>
      <c r="Y530">
        <v>879</v>
      </c>
      <c r="Z530">
        <v>27.552085999999999</v>
      </c>
      <c r="AA530">
        <v>13.622472999999999</v>
      </c>
      <c r="AB530">
        <v>59.176600999999998</v>
      </c>
      <c r="AC530">
        <v>17.5</v>
      </c>
      <c r="AD530">
        <f t="shared" si="17"/>
        <v>250.37463746237117</v>
      </c>
    </row>
    <row r="531" spans="1:32" x14ac:dyDescent="0.2">
      <c r="A531">
        <v>411</v>
      </c>
      <c r="B531">
        <v>939</v>
      </c>
      <c r="C531" t="str">
        <f t="shared" si="16"/>
        <v>NP-partial-939</v>
      </c>
      <c r="D531" t="s">
        <v>304</v>
      </c>
      <c r="E531" t="s">
        <v>117</v>
      </c>
      <c r="F531" t="s">
        <v>304</v>
      </c>
      <c r="G531">
        <v>28</v>
      </c>
      <c r="H531">
        <v>11</v>
      </c>
      <c r="I531" s="2">
        <v>33</v>
      </c>
      <c r="J531" s="2">
        <v>32</v>
      </c>
      <c r="K531" s="3">
        <v>32.5</v>
      </c>
      <c r="L531" s="4">
        <v>44768</v>
      </c>
      <c r="M531" s="4">
        <v>44766</v>
      </c>
      <c r="N531" s="5">
        <v>70</v>
      </c>
      <c r="O531" s="5">
        <v>68</v>
      </c>
      <c r="P531">
        <v>2.7</v>
      </c>
      <c r="Q531">
        <v>1.2</v>
      </c>
      <c r="R531">
        <v>0</v>
      </c>
      <c r="S531">
        <v>0</v>
      </c>
      <c r="T531">
        <v>0</v>
      </c>
      <c r="U531" t="s">
        <v>57</v>
      </c>
      <c r="V531" s="6">
        <v>0.66578703703703701</v>
      </c>
      <c r="W531">
        <v>28</v>
      </c>
      <c r="X531">
        <v>11</v>
      </c>
      <c r="Y531">
        <v>939</v>
      </c>
      <c r="Z531">
        <v>26.055685</v>
      </c>
      <c r="AA531">
        <v>13.039541</v>
      </c>
      <c r="AB531">
        <v>60.089100000000002</v>
      </c>
      <c r="AC531">
        <v>17.5</v>
      </c>
      <c r="AD531">
        <f t="shared" si="17"/>
        <v>238.37428351905356</v>
      </c>
    </row>
    <row r="532" spans="1:32" x14ac:dyDescent="0.2">
      <c r="A532">
        <v>513</v>
      </c>
      <c r="B532">
        <v>1041</v>
      </c>
      <c r="C532" t="str">
        <f t="shared" si="16"/>
        <v>NP-partial-1041</v>
      </c>
      <c r="D532" t="s">
        <v>304</v>
      </c>
      <c r="E532" t="s">
        <v>117</v>
      </c>
      <c r="F532" t="s">
        <v>304</v>
      </c>
      <c r="G532">
        <v>35</v>
      </c>
      <c r="H532">
        <v>1</v>
      </c>
      <c r="I532" s="2">
        <v>22</v>
      </c>
      <c r="J532" s="2">
        <v>22</v>
      </c>
      <c r="K532" s="3">
        <v>22</v>
      </c>
      <c r="L532" s="4">
        <v>44768</v>
      </c>
      <c r="M532" s="4">
        <v>44766</v>
      </c>
      <c r="N532" s="5">
        <v>70</v>
      </c>
      <c r="O532" s="5">
        <v>68</v>
      </c>
      <c r="P532">
        <v>2.7</v>
      </c>
      <c r="Q532">
        <v>1.2</v>
      </c>
      <c r="R532">
        <v>0</v>
      </c>
      <c r="S532">
        <v>0</v>
      </c>
      <c r="T532">
        <v>0</v>
      </c>
      <c r="U532" t="s">
        <v>56</v>
      </c>
      <c r="V532" s="6">
        <v>0.64851851851851849</v>
      </c>
      <c r="W532">
        <v>35</v>
      </c>
      <c r="X532">
        <v>1</v>
      </c>
      <c r="Y532">
        <v>1041</v>
      </c>
      <c r="Z532">
        <v>19.269462999999998</v>
      </c>
      <c r="AA532">
        <v>13.557791999999999</v>
      </c>
      <c r="AB532">
        <v>59.639999000000003</v>
      </c>
      <c r="AC532" s="80">
        <v>13.416666666666666</v>
      </c>
      <c r="AD532">
        <f t="shared" si="17"/>
        <v>228.57249259097216</v>
      </c>
      <c r="AF532" s="80"/>
    </row>
    <row r="534" spans="1:32" x14ac:dyDescent="0.2">
      <c r="AA534">
        <f>AVERAGE(AA5:AA533)</f>
        <v>13.949498320075753</v>
      </c>
      <c r="AD534">
        <f>AVERAGE(AD5:AD533)</f>
        <v>172.49957836518684</v>
      </c>
    </row>
  </sheetData>
  <autoFilter ref="A4:AL532" xr:uid="{3A8DFE28-1A5F-45E3-BB4A-C64E97B82D1A}">
    <sortState xmlns:xlrd2="http://schemas.microsoft.com/office/spreadsheetml/2017/richdata2" ref="A5:AL532">
      <sortCondition ref="AE5:AE532"/>
      <sortCondition ref="AF5:AF532"/>
    </sortState>
  </autoFilter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9C8A65-0727-4952-B160-191E13C8045F}">
  <dimension ref="A1:AN1600"/>
  <sheetViews>
    <sheetView tabSelected="1" topLeftCell="H1" zoomScale="80" zoomScaleNormal="80" workbookViewId="0">
      <pane ySplit="4" topLeftCell="A5" activePane="bottomLeft" state="frozen"/>
      <selection pane="bottomLeft" activeCell="M9" sqref="M9"/>
    </sheetView>
  </sheetViews>
  <sheetFormatPr baseColWidth="10" defaultColWidth="8.83203125" defaultRowHeight="15" x14ac:dyDescent="0.2"/>
  <cols>
    <col min="1" max="1" width="8.83203125" style="76"/>
    <col min="3" max="3" width="10.6640625" bestFit="1" customWidth="1"/>
    <col min="4" max="4" width="36.5" customWidth="1"/>
    <col min="5" max="5" width="20.6640625" bestFit="1" customWidth="1"/>
    <col min="6" max="6" width="17.33203125" bestFit="1" customWidth="1"/>
    <col min="10" max="10" width="9.6640625" bestFit="1" customWidth="1"/>
    <col min="13" max="15" width="11.6640625" customWidth="1"/>
    <col min="16" max="16" width="12.33203125" customWidth="1"/>
    <col min="17" max="17" width="10.5" customWidth="1"/>
    <col min="21" max="21" width="13.1640625" style="94" customWidth="1"/>
    <col min="22" max="22" width="8.83203125" style="92"/>
    <col min="28" max="28" width="11.1640625" customWidth="1"/>
    <col min="31" max="31" width="16.83203125" customWidth="1"/>
    <col min="32" max="32" width="23.6640625" style="89" customWidth="1"/>
    <col min="33" max="33" width="33" customWidth="1"/>
    <col min="34" max="36" width="8.83203125" style="76"/>
    <col min="37" max="38" width="16" style="76" customWidth="1"/>
    <col min="39" max="39" width="17.83203125" style="76" customWidth="1"/>
    <col min="40" max="40" width="8.83203125" style="76"/>
  </cols>
  <sheetData>
    <row r="1" spans="1:40" x14ac:dyDescent="0.2">
      <c r="B1" t="s">
        <v>0</v>
      </c>
      <c r="I1" t="s">
        <v>1</v>
      </c>
      <c r="J1" s="1">
        <v>44698</v>
      </c>
      <c r="M1" t="s">
        <v>2</v>
      </c>
      <c r="N1" t="s">
        <v>75</v>
      </c>
      <c r="P1" t="s">
        <v>3</v>
      </c>
      <c r="Q1">
        <v>17.5</v>
      </c>
      <c r="U1" s="76"/>
      <c r="V1"/>
    </row>
    <row r="2" spans="1:40" x14ac:dyDescent="0.2">
      <c r="B2" t="s">
        <v>45</v>
      </c>
      <c r="U2" s="76"/>
      <c r="V2"/>
    </row>
    <row r="3" spans="1:40" x14ac:dyDescent="0.2">
      <c r="K3" t="s">
        <v>5</v>
      </c>
      <c r="L3" t="s">
        <v>6</v>
      </c>
      <c r="M3" t="s">
        <v>7</v>
      </c>
      <c r="N3" t="s">
        <v>6</v>
      </c>
      <c r="O3" t="s">
        <v>7</v>
      </c>
      <c r="P3" t="s">
        <v>8</v>
      </c>
      <c r="Q3" t="s">
        <v>9</v>
      </c>
      <c r="R3" t="s">
        <v>10</v>
      </c>
      <c r="S3" t="s">
        <v>80</v>
      </c>
      <c r="T3" t="s">
        <v>11</v>
      </c>
      <c r="U3" s="76"/>
      <c r="V3"/>
    </row>
    <row r="4" spans="1:40" s="90" customFormat="1" ht="61" customHeight="1" x14ac:dyDescent="0.2">
      <c r="A4" s="88" t="s">
        <v>77</v>
      </c>
      <c r="B4" s="90" t="s">
        <v>12</v>
      </c>
      <c r="C4" s="87" t="s">
        <v>359</v>
      </c>
      <c r="D4" s="86" t="s">
        <v>102</v>
      </c>
      <c r="E4" s="86" t="s">
        <v>103</v>
      </c>
      <c r="F4" s="86" t="s">
        <v>104</v>
      </c>
      <c r="G4" s="90" t="s">
        <v>13</v>
      </c>
      <c r="H4" s="90" t="s">
        <v>14</v>
      </c>
      <c r="I4" s="90" t="s">
        <v>15</v>
      </c>
      <c r="J4" s="90" t="s">
        <v>16</v>
      </c>
      <c r="K4" s="90" t="s">
        <v>17</v>
      </c>
      <c r="L4" s="90" t="s">
        <v>18</v>
      </c>
      <c r="M4" s="90" t="s">
        <v>18</v>
      </c>
      <c r="N4" s="90" t="s">
        <v>19</v>
      </c>
      <c r="O4" s="90" t="s">
        <v>20</v>
      </c>
      <c r="P4" s="90" t="s">
        <v>21</v>
      </c>
      <c r="Q4" s="90" t="s">
        <v>21</v>
      </c>
      <c r="R4" s="90" t="s">
        <v>17</v>
      </c>
      <c r="S4" s="90" t="s">
        <v>17</v>
      </c>
      <c r="T4" s="90" t="s">
        <v>17</v>
      </c>
      <c r="U4" s="88" t="s">
        <v>18</v>
      </c>
      <c r="V4" s="90" t="s">
        <v>22</v>
      </c>
      <c r="W4" s="90" t="s">
        <v>23</v>
      </c>
      <c r="X4" s="90" t="s">
        <v>24</v>
      </c>
      <c r="Y4" s="90" t="s">
        <v>12</v>
      </c>
      <c r="Z4" s="90" t="s">
        <v>25</v>
      </c>
      <c r="AA4" s="90" t="s">
        <v>26</v>
      </c>
      <c r="AB4" s="90" t="s">
        <v>27</v>
      </c>
      <c r="AC4" s="90" t="s">
        <v>55</v>
      </c>
      <c r="AD4" s="90" t="s">
        <v>28</v>
      </c>
      <c r="AE4" s="90" t="s">
        <v>100</v>
      </c>
      <c r="AF4" s="90" t="s">
        <v>78</v>
      </c>
      <c r="AG4" s="90" t="s">
        <v>94</v>
      </c>
      <c r="AH4" s="88" t="s">
        <v>87</v>
      </c>
      <c r="AI4" s="88" t="s">
        <v>89</v>
      </c>
      <c r="AJ4" s="88" t="s">
        <v>90</v>
      </c>
      <c r="AK4" s="88" t="s">
        <v>92</v>
      </c>
      <c r="AL4" s="88" t="s">
        <v>91</v>
      </c>
      <c r="AM4" s="88" t="s">
        <v>93</v>
      </c>
      <c r="AN4" s="88"/>
    </row>
    <row r="5" spans="1:40" ht="32" x14ac:dyDescent="0.2">
      <c r="A5" s="76">
        <v>1</v>
      </c>
      <c r="B5">
        <v>1</v>
      </c>
      <c r="C5" t="str">
        <f t="shared" ref="C5:C68" si="0">"NP-full-"&amp;B5</f>
        <v>NP-full-1</v>
      </c>
      <c r="D5" t="s">
        <v>105</v>
      </c>
      <c r="E5" t="s">
        <v>106</v>
      </c>
      <c r="F5" t="s">
        <v>107</v>
      </c>
      <c r="G5">
        <v>1</v>
      </c>
      <c r="H5">
        <v>1</v>
      </c>
      <c r="I5" s="2">
        <v>32</v>
      </c>
      <c r="J5" s="2">
        <v>33</v>
      </c>
      <c r="K5" s="3">
        <v>32.5</v>
      </c>
      <c r="L5" s="4">
        <v>44761</v>
      </c>
      <c r="M5" s="4">
        <v>44759</v>
      </c>
      <c r="N5" s="5">
        <v>63</v>
      </c>
      <c r="O5" s="5">
        <v>61</v>
      </c>
      <c r="P5">
        <v>3.5</v>
      </c>
      <c r="Q5">
        <v>1.1000000000000001</v>
      </c>
      <c r="R5">
        <v>0</v>
      </c>
      <c r="S5">
        <v>0</v>
      </c>
      <c r="T5">
        <v>0</v>
      </c>
      <c r="U5" s="94" t="s">
        <v>63</v>
      </c>
      <c r="V5" s="92">
        <v>0.40736111111111112</v>
      </c>
      <c r="W5">
        <v>1</v>
      </c>
      <c r="X5">
        <v>1</v>
      </c>
      <c r="Y5">
        <v>1</v>
      </c>
      <c r="AE5" t="s">
        <v>36</v>
      </c>
      <c r="AF5" s="84" t="s">
        <v>85</v>
      </c>
    </row>
    <row r="6" spans="1:40" ht="32" x14ac:dyDescent="0.2">
      <c r="A6" s="76">
        <v>141</v>
      </c>
      <c r="B6">
        <v>141</v>
      </c>
      <c r="C6" t="str">
        <f t="shared" si="0"/>
        <v>NP-full-141</v>
      </c>
      <c r="D6" t="s">
        <v>111</v>
      </c>
      <c r="E6" t="s">
        <v>112</v>
      </c>
      <c r="F6" t="s">
        <v>113</v>
      </c>
      <c r="G6">
        <v>9</v>
      </c>
      <c r="H6">
        <v>13</v>
      </c>
      <c r="I6" s="2">
        <v>35</v>
      </c>
      <c r="J6" s="2">
        <v>34</v>
      </c>
      <c r="K6" s="3">
        <v>34.5</v>
      </c>
      <c r="L6" s="4">
        <v>44767</v>
      </c>
      <c r="M6" s="4">
        <v>44766</v>
      </c>
      <c r="N6" s="5">
        <v>69</v>
      </c>
      <c r="O6" s="5">
        <v>68</v>
      </c>
      <c r="P6">
        <v>2.7</v>
      </c>
      <c r="Q6">
        <v>1.2</v>
      </c>
      <c r="R6">
        <v>0</v>
      </c>
      <c r="S6">
        <v>0</v>
      </c>
      <c r="T6">
        <v>0</v>
      </c>
      <c r="U6" s="94">
        <v>44572</v>
      </c>
      <c r="V6" s="92">
        <v>0.62067129629629625</v>
      </c>
      <c r="W6">
        <v>9</v>
      </c>
      <c r="X6">
        <v>13</v>
      </c>
      <c r="Y6">
        <v>141</v>
      </c>
      <c r="AE6" t="s">
        <v>36</v>
      </c>
      <c r="AF6" s="84" t="s">
        <v>85</v>
      </c>
    </row>
    <row r="7" spans="1:40" ht="32" x14ac:dyDescent="0.2">
      <c r="A7" s="76">
        <v>17</v>
      </c>
      <c r="B7">
        <v>17</v>
      </c>
      <c r="C7" t="str">
        <f t="shared" si="0"/>
        <v>NP-full-17</v>
      </c>
      <c r="D7" t="s">
        <v>108</v>
      </c>
      <c r="E7" t="s">
        <v>109</v>
      </c>
      <c r="F7" t="s">
        <v>110</v>
      </c>
      <c r="G7">
        <v>2</v>
      </c>
      <c r="H7">
        <v>1</v>
      </c>
      <c r="I7" s="2">
        <v>32</v>
      </c>
      <c r="J7" s="2">
        <v>31</v>
      </c>
      <c r="K7" s="3">
        <v>31.5</v>
      </c>
      <c r="L7" s="4">
        <v>44764</v>
      </c>
      <c r="M7" s="4">
        <v>44762</v>
      </c>
      <c r="N7" s="5">
        <v>66</v>
      </c>
      <c r="O7" s="5">
        <v>64</v>
      </c>
      <c r="P7">
        <v>2.6</v>
      </c>
      <c r="Q7">
        <v>1.1000000000000001</v>
      </c>
      <c r="R7">
        <v>0</v>
      </c>
      <c r="S7">
        <v>0</v>
      </c>
      <c r="T7">
        <v>0</v>
      </c>
      <c r="U7" s="94" t="s">
        <v>63</v>
      </c>
      <c r="V7" s="92">
        <v>0.41444444444444445</v>
      </c>
      <c r="W7">
        <v>2</v>
      </c>
      <c r="X7">
        <v>1</v>
      </c>
      <c r="Y7">
        <v>17</v>
      </c>
      <c r="AE7" t="s">
        <v>36</v>
      </c>
      <c r="AF7" s="84" t="s">
        <v>85</v>
      </c>
    </row>
    <row r="8" spans="1:40" x14ac:dyDescent="0.2">
      <c r="A8" s="76">
        <v>520</v>
      </c>
      <c r="B8">
        <v>520</v>
      </c>
      <c r="C8" t="str">
        <f t="shared" si="0"/>
        <v>NP-full-520</v>
      </c>
      <c r="E8" t="s">
        <v>117</v>
      </c>
      <c r="F8" t="s">
        <v>118</v>
      </c>
      <c r="G8">
        <v>35</v>
      </c>
      <c r="H8">
        <v>8</v>
      </c>
      <c r="I8" s="2">
        <v>27</v>
      </c>
      <c r="J8" s="2">
        <v>28</v>
      </c>
      <c r="K8" s="3">
        <v>27.5</v>
      </c>
      <c r="L8" s="4">
        <v>44767</v>
      </c>
      <c r="M8" s="4">
        <v>44768</v>
      </c>
      <c r="N8" s="5">
        <v>69</v>
      </c>
      <c r="O8" s="5">
        <v>70</v>
      </c>
      <c r="P8">
        <v>2.9</v>
      </c>
      <c r="Q8">
        <v>1.2</v>
      </c>
      <c r="R8">
        <v>0</v>
      </c>
      <c r="S8">
        <v>0</v>
      </c>
      <c r="T8">
        <v>0</v>
      </c>
      <c r="U8" s="94">
        <v>44572</v>
      </c>
      <c r="V8" s="92">
        <v>0.45519675925925923</v>
      </c>
      <c r="W8">
        <v>35</v>
      </c>
      <c r="X8">
        <v>8</v>
      </c>
      <c r="Y8">
        <v>520</v>
      </c>
      <c r="Z8">
        <v>14.784298</v>
      </c>
      <c r="AA8">
        <v>13.767674</v>
      </c>
      <c r="AB8">
        <v>59.482399000000001</v>
      </c>
      <c r="AC8" s="80">
        <v>13.583333333333334</v>
      </c>
      <c r="AD8">
        <f>((Z8*(1-(AA8/100)))/47.32)*(43560/(5*AC8))</f>
        <v>172.79755018332816</v>
      </c>
      <c r="AE8" t="s">
        <v>70</v>
      </c>
    </row>
    <row r="9" spans="1:40" x14ac:dyDescent="0.2">
      <c r="A9" s="76">
        <v>518</v>
      </c>
      <c r="B9">
        <v>518</v>
      </c>
      <c r="C9" t="str">
        <f t="shared" si="0"/>
        <v>NP-full-518</v>
      </c>
      <c r="D9" t="s">
        <v>114</v>
      </c>
      <c r="E9" t="s">
        <v>115</v>
      </c>
      <c r="F9" t="s">
        <v>116</v>
      </c>
      <c r="G9">
        <v>35</v>
      </c>
      <c r="H9">
        <v>6</v>
      </c>
      <c r="I9" s="2">
        <v>23</v>
      </c>
      <c r="J9" s="2">
        <v>24</v>
      </c>
      <c r="K9" s="3">
        <v>23.5</v>
      </c>
      <c r="L9" s="4">
        <v>44764</v>
      </c>
      <c r="M9" s="4">
        <v>44767</v>
      </c>
      <c r="N9" s="5">
        <v>66</v>
      </c>
      <c r="O9" s="5">
        <v>69</v>
      </c>
      <c r="P9">
        <v>2.9</v>
      </c>
      <c r="Q9">
        <v>1.1000000000000001</v>
      </c>
      <c r="R9">
        <v>0</v>
      </c>
      <c r="S9">
        <v>0</v>
      </c>
      <c r="T9">
        <v>0</v>
      </c>
      <c r="U9" s="94">
        <v>44572</v>
      </c>
      <c r="V9" s="92">
        <v>0.38142361111111112</v>
      </c>
      <c r="W9">
        <v>35</v>
      </c>
      <c r="X9">
        <v>6</v>
      </c>
      <c r="Y9">
        <v>518</v>
      </c>
      <c r="Z9">
        <v>10.975671999999999</v>
      </c>
      <c r="AA9">
        <v>13.969423000000001</v>
      </c>
      <c r="AB9">
        <v>60.061900999999999</v>
      </c>
      <c r="AC9" s="80">
        <v>12.583333333333334</v>
      </c>
      <c r="AD9">
        <f>((Z9*(1-(AA9/100)))/47.32)*(43560/(5*AC9))</f>
        <v>138.15333882836899</v>
      </c>
      <c r="AE9" t="s">
        <v>70</v>
      </c>
    </row>
    <row r="10" spans="1:40" ht="32" x14ac:dyDescent="0.2">
      <c r="A10" s="76">
        <v>282</v>
      </c>
      <c r="B10">
        <v>282</v>
      </c>
      <c r="C10" t="str">
        <f t="shared" si="0"/>
        <v>NP-full-282</v>
      </c>
      <c r="D10" t="s">
        <v>119</v>
      </c>
      <c r="E10" t="s">
        <v>120</v>
      </c>
      <c r="F10" t="s">
        <v>121</v>
      </c>
      <c r="G10">
        <v>19</v>
      </c>
      <c r="H10">
        <v>10</v>
      </c>
      <c r="I10" s="2">
        <v>33</v>
      </c>
      <c r="J10" s="2">
        <v>30</v>
      </c>
      <c r="K10" s="3">
        <v>31.5</v>
      </c>
      <c r="L10" s="4">
        <v>44762</v>
      </c>
      <c r="M10" s="4">
        <v>44764</v>
      </c>
      <c r="N10" s="5">
        <v>64</v>
      </c>
      <c r="O10" s="5">
        <v>66</v>
      </c>
      <c r="P10">
        <v>2.7</v>
      </c>
      <c r="Q10">
        <v>1.1000000000000001</v>
      </c>
      <c r="R10">
        <v>0</v>
      </c>
      <c r="S10">
        <v>0</v>
      </c>
      <c r="T10">
        <v>0</v>
      </c>
      <c r="U10" s="94">
        <v>44572</v>
      </c>
      <c r="V10" s="92">
        <v>0.5289814814814815</v>
      </c>
      <c r="W10">
        <v>19</v>
      </c>
      <c r="X10">
        <v>10</v>
      </c>
      <c r="Y10">
        <v>282</v>
      </c>
      <c r="AE10" t="s">
        <v>69</v>
      </c>
      <c r="AF10" s="84" t="s">
        <v>85</v>
      </c>
    </row>
    <row r="11" spans="1:40" ht="32" x14ac:dyDescent="0.2">
      <c r="A11" s="76">
        <v>266</v>
      </c>
      <c r="B11">
        <v>266</v>
      </c>
      <c r="C11" t="str">
        <f t="shared" si="0"/>
        <v>NP-full-266</v>
      </c>
      <c r="D11" t="s">
        <v>122</v>
      </c>
      <c r="E11" t="s">
        <v>123</v>
      </c>
      <c r="F11" t="s">
        <v>124</v>
      </c>
      <c r="G11">
        <v>18</v>
      </c>
      <c r="H11">
        <v>10</v>
      </c>
      <c r="I11" s="2">
        <v>32</v>
      </c>
      <c r="J11" s="2">
        <v>35</v>
      </c>
      <c r="K11" s="3">
        <v>33.5</v>
      </c>
      <c r="L11" s="4">
        <v>44767</v>
      </c>
      <c r="M11" s="4">
        <v>44768</v>
      </c>
      <c r="N11" s="5">
        <v>69</v>
      </c>
      <c r="O11" s="5">
        <v>70</v>
      </c>
      <c r="P11">
        <v>2.9</v>
      </c>
      <c r="Q11">
        <v>1.3</v>
      </c>
      <c r="R11">
        <v>0</v>
      </c>
      <c r="S11">
        <v>0</v>
      </c>
      <c r="T11">
        <v>0</v>
      </c>
      <c r="U11" s="94">
        <v>44572</v>
      </c>
      <c r="V11" s="92">
        <v>0.52848379629629627</v>
      </c>
      <c r="W11">
        <v>18</v>
      </c>
      <c r="X11">
        <v>10</v>
      </c>
      <c r="Y11">
        <v>266</v>
      </c>
      <c r="AE11" t="s">
        <v>68</v>
      </c>
      <c r="AF11" s="84" t="s">
        <v>85</v>
      </c>
    </row>
    <row r="12" spans="1:40" ht="32" x14ac:dyDescent="0.2">
      <c r="A12" s="76">
        <v>337</v>
      </c>
      <c r="B12">
        <v>337</v>
      </c>
      <c r="C12" t="str">
        <f t="shared" si="0"/>
        <v>NP-full-337</v>
      </c>
      <c r="D12" t="s">
        <v>125</v>
      </c>
      <c r="E12" t="s">
        <v>126</v>
      </c>
      <c r="F12" t="s">
        <v>127</v>
      </c>
      <c r="G12">
        <v>23</v>
      </c>
      <c r="H12">
        <v>1</v>
      </c>
      <c r="I12" s="2">
        <v>29</v>
      </c>
      <c r="J12" s="2">
        <v>40</v>
      </c>
      <c r="K12" s="3">
        <v>34.5</v>
      </c>
      <c r="L12" s="4">
        <v>44762</v>
      </c>
      <c r="M12" s="4">
        <v>44764</v>
      </c>
      <c r="N12" s="5">
        <v>64</v>
      </c>
      <c r="O12" s="5">
        <v>66</v>
      </c>
      <c r="P12">
        <v>2.4</v>
      </c>
      <c r="Q12">
        <v>1.2</v>
      </c>
      <c r="R12">
        <v>0</v>
      </c>
      <c r="S12">
        <v>0</v>
      </c>
      <c r="T12">
        <v>0</v>
      </c>
      <c r="U12" s="94" t="s">
        <v>63</v>
      </c>
      <c r="V12" s="92">
        <v>0.4251388888888889</v>
      </c>
      <c r="W12">
        <v>23</v>
      </c>
      <c r="X12">
        <v>1</v>
      </c>
      <c r="Y12">
        <v>337</v>
      </c>
      <c r="AE12" t="s">
        <v>65</v>
      </c>
      <c r="AF12" s="84" t="s">
        <v>85</v>
      </c>
    </row>
    <row r="13" spans="1:40" ht="32" x14ac:dyDescent="0.2">
      <c r="A13" s="76">
        <v>321</v>
      </c>
      <c r="B13">
        <v>321</v>
      </c>
      <c r="C13" t="str">
        <f t="shared" si="0"/>
        <v>NP-full-321</v>
      </c>
      <c r="D13" t="s">
        <v>128</v>
      </c>
      <c r="E13" t="s">
        <v>129</v>
      </c>
      <c r="F13" t="s">
        <v>130</v>
      </c>
      <c r="G13">
        <v>22</v>
      </c>
      <c r="H13">
        <v>1</v>
      </c>
      <c r="I13" s="2"/>
      <c r="J13" s="2"/>
      <c r="K13" s="3"/>
      <c r="L13" s="81"/>
      <c r="N13" s="5"/>
      <c r="O13" s="5"/>
      <c r="U13" s="94" t="s">
        <v>63</v>
      </c>
      <c r="V13" s="92">
        <v>0.42469907407407409</v>
      </c>
      <c r="W13">
        <v>22</v>
      </c>
      <c r="X13">
        <v>1</v>
      </c>
      <c r="Y13">
        <v>321</v>
      </c>
      <c r="AE13" t="s">
        <v>64</v>
      </c>
      <c r="AF13" s="84" t="s">
        <v>85</v>
      </c>
    </row>
    <row r="14" spans="1:40" x14ac:dyDescent="0.2">
      <c r="A14" s="76">
        <v>181</v>
      </c>
      <c r="B14">
        <v>181</v>
      </c>
      <c r="C14" t="str">
        <f t="shared" si="0"/>
        <v>NP-full-181</v>
      </c>
      <c r="E14" t="s">
        <v>117</v>
      </c>
      <c r="F14" t="s">
        <v>131</v>
      </c>
      <c r="G14">
        <v>13</v>
      </c>
      <c r="H14">
        <v>5</v>
      </c>
      <c r="I14" s="2">
        <v>35</v>
      </c>
      <c r="J14" s="2">
        <v>34</v>
      </c>
      <c r="K14" s="3">
        <v>34.5</v>
      </c>
      <c r="L14" s="4">
        <v>44767</v>
      </c>
      <c r="M14" s="4">
        <v>44768</v>
      </c>
      <c r="N14" s="5">
        <v>69</v>
      </c>
      <c r="O14" s="5">
        <v>70</v>
      </c>
      <c r="P14">
        <v>2.7</v>
      </c>
      <c r="Q14">
        <v>1.2</v>
      </c>
      <c r="R14">
        <v>0</v>
      </c>
      <c r="S14">
        <v>0</v>
      </c>
      <c r="T14">
        <v>0</v>
      </c>
      <c r="U14" s="94" t="s">
        <v>63</v>
      </c>
      <c r="V14" s="92">
        <v>0.57694444444444437</v>
      </c>
      <c r="W14">
        <v>13</v>
      </c>
      <c r="X14">
        <v>5</v>
      </c>
      <c r="Y14">
        <v>181</v>
      </c>
      <c r="Z14">
        <v>20.497205999999998</v>
      </c>
      <c r="AA14">
        <v>13.016899</v>
      </c>
      <c r="AB14">
        <v>59.662899000000003</v>
      </c>
      <c r="AC14">
        <v>17.5</v>
      </c>
      <c r="AD14">
        <f t="shared" ref="AD14:AD25" si="1">((Z14*(1-(AA14/100)))/47.32)*(43560/(5*AC14))</f>
        <v>187.57054247076562</v>
      </c>
      <c r="AE14" t="s">
        <v>67</v>
      </c>
      <c r="AH14" s="76" t="s">
        <v>88</v>
      </c>
    </row>
    <row r="15" spans="1:40" x14ac:dyDescent="0.2">
      <c r="A15" s="76">
        <v>197</v>
      </c>
      <c r="B15">
        <v>197</v>
      </c>
      <c r="C15" t="str">
        <f t="shared" si="0"/>
        <v>NP-full-197</v>
      </c>
      <c r="E15" t="s">
        <v>117</v>
      </c>
      <c r="F15" t="s">
        <v>132</v>
      </c>
      <c r="G15">
        <v>14</v>
      </c>
      <c r="H15">
        <v>5</v>
      </c>
      <c r="I15" s="2">
        <v>34</v>
      </c>
      <c r="J15" s="2">
        <v>33</v>
      </c>
      <c r="K15" s="3">
        <v>33.5</v>
      </c>
      <c r="L15" s="4">
        <v>44767</v>
      </c>
      <c r="M15" s="4">
        <v>44768</v>
      </c>
      <c r="N15" s="5">
        <v>69</v>
      </c>
      <c r="O15" s="5">
        <v>70</v>
      </c>
      <c r="P15">
        <v>2.9</v>
      </c>
      <c r="Q15">
        <v>1.2</v>
      </c>
      <c r="R15">
        <v>0</v>
      </c>
      <c r="S15">
        <v>0</v>
      </c>
      <c r="T15">
        <v>0</v>
      </c>
      <c r="U15" s="94" t="s">
        <v>63</v>
      </c>
      <c r="V15" s="92">
        <v>0.5773611111111111</v>
      </c>
      <c r="W15">
        <v>14</v>
      </c>
      <c r="X15">
        <v>5</v>
      </c>
      <c r="Y15">
        <v>197</v>
      </c>
      <c r="Z15">
        <v>17.145679000000001</v>
      </c>
      <c r="AA15">
        <v>13.19815</v>
      </c>
      <c r="AB15">
        <v>59.617801999999998</v>
      </c>
      <c r="AC15">
        <v>17.5</v>
      </c>
      <c r="AD15">
        <f t="shared" si="1"/>
        <v>156.573677493346</v>
      </c>
      <c r="AE15" t="s">
        <v>67</v>
      </c>
      <c r="AH15" s="76" t="s">
        <v>88</v>
      </c>
    </row>
    <row r="16" spans="1:40" x14ac:dyDescent="0.2">
      <c r="A16" s="76">
        <v>213</v>
      </c>
      <c r="B16">
        <v>213</v>
      </c>
      <c r="C16" t="str">
        <f t="shared" si="0"/>
        <v>NP-full-213</v>
      </c>
      <c r="E16" t="s">
        <v>117</v>
      </c>
      <c r="F16" t="s">
        <v>133</v>
      </c>
      <c r="G16">
        <v>15</v>
      </c>
      <c r="H16">
        <v>5</v>
      </c>
      <c r="I16" s="2">
        <v>32</v>
      </c>
      <c r="J16" s="2">
        <v>33</v>
      </c>
      <c r="K16" s="3">
        <v>32.5</v>
      </c>
      <c r="L16" s="4">
        <v>44767</v>
      </c>
      <c r="M16" s="4">
        <v>44767</v>
      </c>
      <c r="N16" s="5">
        <v>69</v>
      </c>
      <c r="O16" s="5">
        <v>69</v>
      </c>
      <c r="P16">
        <v>2.7</v>
      </c>
      <c r="Q16">
        <v>1.2</v>
      </c>
      <c r="R16">
        <v>0</v>
      </c>
      <c r="S16">
        <v>0</v>
      </c>
      <c r="T16">
        <v>0</v>
      </c>
      <c r="U16" s="94" t="s">
        <v>63</v>
      </c>
      <c r="V16" s="92">
        <v>0.57776620370370368</v>
      </c>
      <c r="W16">
        <v>15</v>
      </c>
      <c r="X16">
        <v>5</v>
      </c>
      <c r="Y16">
        <v>213</v>
      </c>
      <c r="Z16">
        <v>13.766842</v>
      </c>
      <c r="AA16">
        <v>13.160825000000001</v>
      </c>
      <c r="AB16">
        <v>59.587502000000001</v>
      </c>
      <c r="AC16">
        <v>17.5</v>
      </c>
      <c r="AD16">
        <f t="shared" si="1"/>
        <v>125.77232784261766</v>
      </c>
      <c r="AE16" t="s">
        <v>67</v>
      </c>
      <c r="AH16" s="76" t="s">
        <v>88</v>
      </c>
    </row>
    <row r="17" spans="1:34" x14ac:dyDescent="0.2">
      <c r="A17" s="76">
        <v>229</v>
      </c>
      <c r="B17">
        <v>229</v>
      </c>
      <c r="C17" t="str">
        <f t="shared" si="0"/>
        <v>NP-full-229</v>
      </c>
      <c r="E17" t="s">
        <v>117</v>
      </c>
      <c r="F17" t="s">
        <v>134</v>
      </c>
      <c r="G17">
        <v>16</v>
      </c>
      <c r="H17">
        <v>5</v>
      </c>
      <c r="I17" s="2">
        <v>34</v>
      </c>
      <c r="J17" s="2">
        <v>34</v>
      </c>
      <c r="K17" s="3">
        <v>34</v>
      </c>
      <c r="L17" s="4">
        <v>44767</v>
      </c>
      <c r="M17" s="4">
        <v>44767</v>
      </c>
      <c r="N17" s="5">
        <v>69</v>
      </c>
      <c r="O17" s="5">
        <v>69</v>
      </c>
      <c r="P17">
        <v>2.7</v>
      </c>
      <c r="Q17">
        <v>1.1000000000000001</v>
      </c>
      <c r="R17">
        <v>0</v>
      </c>
      <c r="S17">
        <v>0</v>
      </c>
      <c r="T17">
        <v>0</v>
      </c>
      <c r="U17" s="94" t="s">
        <v>63</v>
      </c>
      <c r="V17" s="92">
        <v>0.57822916666666668</v>
      </c>
      <c r="W17">
        <v>16</v>
      </c>
      <c r="X17">
        <v>5</v>
      </c>
      <c r="Y17">
        <v>229</v>
      </c>
      <c r="Z17">
        <v>14.362982000000001</v>
      </c>
      <c r="AA17">
        <v>14.126448999999999</v>
      </c>
      <c r="AB17">
        <v>58.989699999999999</v>
      </c>
      <c r="AC17">
        <v>17.5</v>
      </c>
      <c r="AD17">
        <f t="shared" si="1"/>
        <v>129.75948712259972</v>
      </c>
      <c r="AE17" t="s">
        <v>67</v>
      </c>
      <c r="AH17" s="76" t="s">
        <v>88</v>
      </c>
    </row>
    <row r="18" spans="1:34" x14ac:dyDescent="0.2">
      <c r="A18" s="76">
        <v>265</v>
      </c>
      <c r="B18">
        <v>265</v>
      </c>
      <c r="C18" t="str">
        <f t="shared" si="0"/>
        <v>NP-full-265</v>
      </c>
      <c r="E18" t="s">
        <v>117</v>
      </c>
      <c r="F18" t="s">
        <v>118</v>
      </c>
      <c r="G18">
        <v>18</v>
      </c>
      <c r="H18">
        <v>9</v>
      </c>
      <c r="I18" s="2">
        <v>35</v>
      </c>
      <c r="J18" s="2">
        <v>34</v>
      </c>
      <c r="K18" s="3">
        <v>34.5</v>
      </c>
      <c r="L18" s="4">
        <v>44767</v>
      </c>
      <c r="M18" s="4">
        <v>44767</v>
      </c>
      <c r="N18" s="5">
        <v>69</v>
      </c>
      <c r="O18" s="5">
        <v>69</v>
      </c>
      <c r="P18">
        <v>2.7</v>
      </c>
      <c r="Q18">
        <v>1.2</v>
      </c>
      <c r="R18">
        <v>0</v>
      </c>
      <c r="S18">
        <v>0</v>
      </c>
      <c r="T18">
        <v>0</v>
      </c>
      <c r="U18" s="94">
        <v>44572</v>
      </c>
      <c r="V18" s="92">
        <v>0.46997685185185184</v>
      </c>
      <c r="W18">
        <v>18</v>
      </c>
      <c r="X18">
        <v>9</v>
      </c>
      <c r="Y18">
        <v>265</v>
      </c>
      <c r="Z18">
        <v>20.852540999999999</v>
      </c>
      <c r="AA18">
        <v>12.854858</v>
      </c>
      <c r="AB18">
        <v>60.013598999999999</v>
      </c>
      <c r="AC18">
        <v>17.5</v>
      </c>
      <c r="AD18">
        <f t="shared" si="1"/>
        <v>191.17770675472431</v>
      </c>
      <c r="AE18" t="s">
        <v>67</v>
      </c>
      <c r="AH18" s="76" t="s">
        <v>88</v>
      </c>
    </row>
    <row r="19" spans="1:34" x14ac:dyDescent="0.2">
      <c r="A19" s="76">
        <v>281</v>
      </c>
      <c r="B19">
        <v>281</v>
      </c>
      <c r="C19" t="str">
        <f t="shared" si="0"/>
        <v>NP-full-281</v>
      </c>
      <c r="E19" t="s">
        <v>117</v>
      </c>
      <c r="F19" t="s">
        <v>118</v>
      </c>
      <c r="G19">
        <v>19</v>
      </c>
      <c r="H19">
        <v>9</v>
      </c>
      <c r="I19" s="2">
        <v>34</v>
      </c>
      <c r="J19" s="2">
        <v>34</v>
      </c>
      <c r="K19" s="3">
        <v>34</v>
      </c>
      <c r="L19" s="4">
        <v>44766</v>
      </c>
      <c r="M19" s="4">
        <v>44767</v>
      </c>
      <c r="N19" s="5">
        <v>68</v>
      </c>
      <c r="O19" s="5">
        <v>69</v>
      </c>
      <c r="P19">
        <v>2.8</v>
      </c>
      <c r="Q19">
        <v>1.2</v>
      </c>
      <c r="R19">
        <v>0</v>
      </c>
      <c r="S19">
        <v>0</v>
      </c>
      <c r="T19">
        <v>0</v>
      </c>
      <c r="U19" s="94">
        <v>44572</v>
      </c>
      <c r="V19" s="92">
        <v>0.47039351851851857</v>
      </c>
      <c r="W19">
        <v>19</v>
      </c>
      <c r="X19">
        <v>9</v>
      </c>
      <c r="Y19">
        <v>281</v>
      </c>
      <c r="Z19">
        <v>20.032330000000002</v>
      </c>
      <c r="AA19">
        <v>13.051733</v>
      </c>
      <c r="AB19">
        <v>59.949100000000001</v>
      </c>
      <c r="AC19">
        <v>17.5</v>
      </c>
      <c r="AD19">
        <f t="shared" si="1"/>
        <v>183.24303587171869</v>
      </c>
      <c r="AE19" t="s">
        <v>67</v>
      </c>
      <c r="AH19" s="76" t="s">
        <v>88</v>
      </c>
    </row>
    <row r="20" spans="1:34" x14ac:dyDescent="0.2">
      <c r="A20" s="76">
        <v>297</v>
      </c>
      <c r="B20">
        <v>297</v>
      </c>
      <c r="C20" t="str">
        <f t="shared" si="0"/>
        <v>NP-full-297</v>
      </c>
      <c r="E20" t="s">
        <v>117</v>
      </c>
      <c r="F20" t="s">
        <v>118</v>
      </c>
      <c r="G20">
        <v>20</v>
      </c>
      <c r="H20">
        <v>9</v>
      </c>
      <c r="I20" s="2">
        <v>35</v>
      </c>
      <c r="J20" s="2">
        <v>33</v>
      </c>
      <c r="K20" s="3">
        <v>34</v>
      </c>
      <c r="L20" s="4">
        <v>44766</v>
      </c>
      <c r="M20" s="4">
        <v>44767</v>
      </c>
      <c r="N20" s="5">
        <v>68</v>
      </c>
      <c r="O20" s="5">
        <v>69</v>
      </c>
      <c r="P20">
        <v>2.7</v>
      </c>
      <c r="Q20">
        <v>1.3</v>
      </c>
      <c r="R20">
        <v>0</v>
      </c>
      <c r="S20">
        <v>0</v>
      </c>
      <c r="T20">
        <v>0</v>
      </c>
      <c r="U20" s="94">
        <v>44572</v>
      </c>
      <c r="V20" s="92">
        <v>0.47081018518518519</v>
      </c>
      <c r="W20">
        <v>20</v>
      </c>
      <c r="X20">
        <v>9</v>
      </c>
      <c r="Y20">
        <v>297</v>
      </c>
      <c r="Z20">
        <v>22.219162000000001</v>
      </c>
      <c r="AA20">
        <v>13.095483</v>
      </c>
      <c r="AB20">
        <v>59.880001</v>
      </c>
      <c r="AC20">
        <v>17.5</v>
      </c>
      <c r="AD20">
        <f t="shared" si="1"/>
        <v>203.14451829208332</v>
      </c>
      <c r="AE20" t="s">
        <v>67</v>
      </c>
      <c r="AH20" s="76" t="s">
        <v>88</v>
      </c>
    </row>
    <row r="21" spans="1:34" x14ac:dyDescent="0.2">
      <c r="A21" s="76">
        <v>389</v>
      </c>
      <c r="B21">
        <v>389</v>
      </c>
      <c r="C21" t="str">
        <f t="shared" si="0"/>
        <v>NP-full-389</v>
      </c>
      <c r="E21" t="s">
        <v>117</v>
      </c>
      <c r="F21" t="s">
        <v>131</v>
      </c>
      <c r="G21">
        <v>27</v>
      </c>
      <c r="H21">
        <v>5</v>
      </c>
      <c r="I21" s="2">
        <v>35</v>
      </c>
      <c r="J21" s="2">
        <v>33</v>
      </c>
      <c r="K21" s="3">
        <v>34</v>
      </c>
      <c r="L21" s="4">
        <v>44768</v>
      </c>
      <c r="M21" s="4">
        <v>44768</v>
      </c>
      <c r="N21" s="5">
        <v>70</v>
      </c>
      <c r="O21" s="5">
        <v>70</v>
      </c>
      <c r="P21">
        <v>2.7</v>
      </c>
      <c r="Q21">
        <v>1</v>
      </c>
      <c r="R21">
        <v>1</v>
      </c>
      <c r="S21">
        <v>0</v>
      </c>
      <c r="T21">
        <v>0</v>
      </c>
      <c r="U21" s="94" t="s">
        <v>63</v>
      </c>
      <c r="V21" s="92">
        <v>0.58351851851851855</v>
      </c>
      <c r="W21">
        <v>27</v>
      </c>
      <c r="X21">
        <v>5</v>
      </c>
      <c r="Y21">
        <v>389</v>
      </c>
      <c r="Z21">
        <v>14.537037</v>
      </c>
      <c r="AA21">
        <v>13.865175000000001</v>
      </c>
      <c r="AB21">
        <v>59.011398</v>
      </c>
      <c r="AC21">
        <v>17.5</v>
      </c>
      <c r="AD21">
        <f t="shared" si="1"/>
        <v>131.73153535048704</v>
      </c>
      <c r="AE21" t="s">
        <v>67</v>
      </c>
      <c r="AH21" s="76" t="s">
        <v>88</v>
      </c>
    </row>
    <row r="22" spans="1:34" x14ac:dyDescent="0.2">
      <c r="A22" s="76">
        <v>405</v>
      </c>
      <c r="B22">
        <v>405</v>
      </c>
      <c r="C22" t="str">
        <f t="shared" si="0"/>
        <v>NP-full-405</v>
      </c>
      <c r="E22" t="s">
        <v>117</v>
      </c>
      <c r="F22" t="s">
        <v>132</v>
      </c>
      <c r="G22">
        <v>28</v>
      </c>
      <c r="H22">
        <v>5</v>
      </c>
      <c r="I22" s="2">
        <v>33</v>
      </c>
      <c r="J22" s="2">
        <v>33</v>
      </c>
      <c r="K22" s="3">
        <v>33</v>
      </c>
      <c r="L22" s="4">
        <v>44767</v>
      </c>
      <c r="M22" s="4">
        <v>44768</v>
      </c>
      <c r="N22" s="5">
        <v>69</v>
      </c>
      <c r="O22" s="5">
        <v>70</v>
      </c>
      <c r="P22">
        <v>2.7</v>
      </c>
      <c r="Q22">
        <v>1.2</v>
      </c>
      <c r="R22">
        <v>0</v>
      </c>
      <c r="S22">
        <v>0</v>
      </c>
      <c r="T22">
        <v>0</v>
      </c>
      <c r="U22" s="94" t="s">
        <v>63</v>
      </c>
      <c r="V22" s="92">
        <v>0.58393518518518517</v>
      </c>
      <c r="W22">
        <v>28</v>
      </c>
      <c r="X22">
        <v>5</v>
      </c>
      <c r="Y22">
        <v>405</v>
      </c>
      <c r="Z22">
        <v>20.347474999999999</v>
      </c>
      <c r="AA22">
        <v>14.0716</v>
      </c>
      <c r="AB22">
        <v>58.915000999999997</v>
      </c>
      <c r="AC22">
        <v>17.5</v>
      </c>
      <c r="AD22">
        <f t="shared" si="1"/>
        <v>183.94260424492788</v>
      </c>
      <c r="AE22" t="s">
        <v>67</v>
      </c>
      <c r="AH22" s="76" t="s">
        <v>88</v>
      </c>
    </row>
    <row r="23" spans="1:34" x14ac:dyDescent="0.2">
      <c r="A23" s="76">
        <v>249</v>
      </c>
      <c r="B23">
        <v>249</v>
      </c>
      <c r="C23" t="str">
        <f t="shared" si="0"/>
        <v>NP-full-249</v>
      </c>
      <c r="E23" t="s">
        <v>117</v>
      </c>
      <c r="F23" t="s">
        <v>118</v>
      </c>
      <c r="G23">
        <v>17</v>
      </c>
      <c r="H23">
        <v>9</v>
      </c>
      <c r="I23" s="2">
        <v>35</v>
      </c>
      <c r="J23" s="2">
        <v>33</v>
      </c>
      <c r="K23" s="3">
        <v>34</v>
      </c>
      <c r="L23" s="4">
        <v>44767</v>
      </c>
      <c r="M23" s="4">
        <v>44767</v>
      </c>
      <c r="N23" s="5">
        <v>69</v>
      </c>
      <c r="O23" s="5">
        <v>69</v>
      </c>
      <c r="P23">
        <v>2.8</v>
      </c>
      <c r="Q23">
        <v>1.2</v>
      </c>
      <c r="R23">
        <v>0</v>
      </c>
      <c r="S23">
        <v>0</v>
      </c>
      <c r="T23">
        <v>0</v>
      </c>
      <c r="U23" s="94">
        <v>44572</v>
      </c>
      <c r="V23" s="92">
        <v>0.46954861111111112</v>
      </c>
      <c r="W23">
        <v>17</v>
      </c>
      <c r="X23">
        <v>9</v>
      </c>
      <c r="Y23">
        <v>249</v>
      </c>
      <c r="Z23">
        <v>19.983149000000001</v>
      </c>
      <c r="AA23">
        <v>12.709023</v>
      </c>
      <c r="AB23">
        <v>60.215401</v>
      </c>
      <c r="AC23">
        <v>17.5</v>
      </c>
      <c r="AD23">
        <f t="shared" si="1"/>
        <v>183.51364570694537</v>
      </c>
      <c r="AE23" t="s">
        <v>60</v>
      </c>
      <c r="AH23" s="76" t="s">
        <v>88</v>
      </c>
    </row>
    <row r="24" spans="1:34" x14ac:dyDescent="0.2">
      <c r="A24" s="76">
        <v>37</v>
      </c>
      <c r="B24">
        <v>37</v>
      </c>
      <c r="C24" t="str">
        <f t="shared" si="0"/>
        <v>NP-full-37</v>
      </c>
      <c r="E24" t="s">
        <v>117</v>
      </c>
      <c r="F24" t="s">
        <v>131</v>
      </c>
      <c r="G24">
        <v>3</v>
      </c>
      <c r="H24">
        <v>5</v>
      </c>
      <c r="I24" s="2">
        <v>33</v>
      </c>
      <c r="J24" s="2">
        <v>35</v>
      </c>
      <c r="K24" s="3">
        <v>34</v>
      </c>
      <c r="L24" s="4">
        <v>44768</v>
      </c>
      <c r="M24" s="4">
        <v>44765</v>
      </c>
      <c r="N24" s="5">
        <v>70</v>
      </c>
      <c r="O24" s="5">
        <v>67</v>
      </c>
      <c r="P24">
        <v>2.8</v>
      </c>
      <c r="Q24">
        <v>1.4</v>
      </c>
      <c r="R24">
        <v>0</v>
      </c>
      <c r="S24">
        <v>0</v>
      </c>
      <c r="T24">
        <v>0</v>
      </c>
      <c r="U24" s="94" t="s">
        <v>63</v>
      </c>
      <c r="V24" s="92">
        <v>0.57263888888888892</v>
      </c>
      <c r="W24">
        <v>3</v>
      </c>
      <c r="X24">
        <v>5</v>
      </c>
      <c r="Y24">
        <v>37</v>
      </c>
      <c r="Z24">
        <v>9.5421490000000002</v>
      </c>
      <c r="AA24">
        <v>12.909775</v>
      </c>
      <c r="AB24">
        <v>59.890498999999998</v>
      </c>
      <c r="AC24">
        <v>17.5</v>
      </c>
      <c r="AD24">
        <f t="shared" si="1"/>
        <v>87.428029155469034</v>
      </c>
      <c r="AE24" t="s">
        <v>66</v>
      </c>
      <c r="AH24" s="76" t="s">
        <v>88</v>
      </c>
    </row>
    <row r="25" spans="1:34" x14ac:dyDescent="0.2">
      <c r="A25" s="76">
        <v>53</v>
      </c>
      <c r="B25">
        <v>53</v>
      </c>
      <c r="C25" t="str">
        <f t="shared" si="0"/>
        <v>NP-full-53</v>
      </c>
      <c r="E25" t="s">
        <v>117</v>
      </c>
      <c r="F25" t="s">
        <v>132</v>
      </c>
      <c r="G25">
        <v>4</v>
      </c>
      <c r="H25">
        <v>5</v>
      </c>
      <c r="I25" s="2">
        <v>34</v>
      </c>
      <c r="J25" s="2">
        <v>32</v>
      </c>
      <c r="K25" s="3">
        <v>33</v>
      </c>
      <c r="L25" s="4">
        <v>44766</v>
      </c>
      <c r="M25" s="4">
        <v>44765</v>
      </c>
      <c r="N25" s="5">
        <v>68</v>
      </c>
      <c r="O25" s="5">
        <v>67</v>
      </c>
      <c r="P25">
        <v>2.7</v>
      </c>
      <c r="Q25">
        <v>1.3</v>
      </c>
      <c r="R25">
        <v>0</v>
      </c>
      <c r="S25">
        <v>0</v>
      </c>
      <c r="T25">
        <v>0</v>
      </c>
      <c r="U25" s="94" t="s">
        <v>63</v>
      </c>
      <c r="V25" s="92">
        <v>0.57305555555555554</v>
      </c>
      <c r="W25">
        <v>4</v>
      </c>
      <c r="X25">
        <v>5</v>
      </c>
      <c r="Y25">
        <v>53</v>
      </c>
      <c r="Z25">
        <v>14.860075</v>
      </c>
      <c r="AA25">
        <v>12.842242000000001</v>
      </c>
      <c r="AB25">
        <v>59.955100999999999</v>
      </c>
      <c r="AC25">
        <v>17.5</v>
      </c>
      <c r="AD25">
        <f t="shared" si="1"/>
        <v>136.25803876393718</v>
      </c>
      <c r="AE25" t="s">
        <v>66</v>
      </c>
      <c r="AH25" s="76" t="s">
        <v>88</v>
      </c>
    </row>
    <row r="26" spans="1:34" ht="32" x14ac:dyDescent="0.2">
      <c r="A26" s="76">
        <v>129</v>
      </c>
      <c r="B26">
        <v>129</v>
      </c>
      <c r="C26" t="str">
        <f t="shared" si="0"/>
        <v>NP-full-129</v>
      </c>
      <c r="D26" t="s">
        <v>128</v>
      </c>
      <c r="E26" t="s">
        <v>129</v>
      </c>
      <c r="F26" t="s">
        <v>130</v>
      </c>
      <c r="G26">
        <v>9</v>
      </c>
      <c r="H26">
        <v>1</v>
      </c>
      <c r="I26" s="2"/>
      <c r="J26" s="2"/>
      <c r="K26" s="3"/>
      <c r="L26" s="4"/>
      <c r="M26" s="4"/>
      <c r="N26" s="5"/>
      <c r="O26" s="5"/>
      <c r="AF26" s="89" t="s">
        <v>84</v>
      </c>
    </row>
    <row r="27" spans="1:34" ht="32" x14ac:dyDescent="0.2">
      <c r="A27" s="76">
        <v>145</v>
      </c>
      <c r="B27">
        <v>145</v>
      </c>
      <c r="C27" t="str">
        <f t="shared" si="0"/>
        <v>NP-full-145</v>
      </c>
      <c r="D27" t="s">
        <v>114</v>
      </c>
      <c r="E27" t="s">
        <v>115</v>
      </c>
      <c r="F27" t="s">
        <v>116</v>
      </c>
      <c r="G27">
        <v>10</v>
      </c>
      <c r="H27">
        <v>1</v>
      </c>
      <c r="I27" s="2"/>
      <c r="J27" s="2"/>
      <c r="K27" s="3"/>
      <c r="N27" s="5"/>
      <c r="O27" s="5"/>
      <c r="AF27" s="89" t="s">
        <v>84</v>
      </c>
    </row>
    <row r="28" spans="1:34" ht="32" x14ac:dyDescent="0.2">
      <c r="A28" s="76">
        <v>161</v>
      </c>
      <c r="B28">
        <v>161</v>
      </c>
      <c r="C28" t="str">
        <f t="shared" si="0"/>
        <v>NP-full-161</v>
      </c>
      <c r="D28" t="s">
        <v>135</v>
      </c>
      <c r="E28" t="s">
        <v>136</v>
      </c>
      <c r="F28" t="s">
        <v>137</v>
      </c>
      <c r="G28">
        <v>11</v>
      </c>
      <c r="H28">
        <v>1</v>
      </c>
      <c r="I28" s="2"/>
      <c r="J28" s="2"/>
      <c r="K28" s="3"/>
      <c r="L28" s="4"/>
      <c r="M28" s="4"/>
      <c r="N28" s="5"/>
      <c r="O28" s="5"/>
      <c r="AF28" s="89" t="s">
        <v>84</v>
      </c>
    </row>
    <row r="29" spans="1:34" ht="32" x14ac:dyDescent="0.2">
      <c r="A29" s="76">
        <v>173</v>
      </c>
      <c r="B29">
        <v>173</v>
      </c>
      <c r="C29" t="str">
        <f t="shared" si="0"/>
        <v>NP-full-173</v>
      </c>
      <c r="E29" t="s">
        <v>117</v>
      </c>
      <c r="F29" t="s">
        <v>118</v>
      </c>
      <c r="G29">
        <v>11</v>
      </c>
      <c r="H29">
        <v>13</v>
      </c>
      <c r="I29" s="2">
        <v>33</v>
      </c>
      <c r="J29" s="2">
        <v>35</v>
      </c>
      <c r="K29" s="3">
        <v>34</v>
      </c>
      <c r="L29" s="4">
        <v>44763</v>
      </c>
      <c r="M29" s="4">
        <v>44761</v>
      </c>
      <c r="N29" s="5">
        <v>65</v>
      </c>
      <c r="O29" s="5">
        <v>63</v>
      </c>
      <c r="P29">
        <v>2.9</v>
      </c>
      <c r="Q29">
        <v>1.2</v>
      </c>
      <c r="R29">
        <v>0</v>
      </c>
      <c r="S29">
        <v>0</v>
      </c>
      <c r="T29">
        <v>0</v>
      </c>
      <c r="U29" s="94">
        <v>44572</v>
      </c>
      <c r="V29" s="92">
        <v>0.62202546296296302</v>
      </c>
      <c r="W29">
        <v>11</v>
      </c>
      <c r="X29">
        <v>13</v>
      </c>
      <c r="Y29">
        <v>173</v>
      </c>
      <c r="Z29">
        <v>20.505291</v>
      </c>
      <c r="AA29">
        <v>12.737973</v>
      </c>
      <c r="AB29">
        <v>59.615699999999997</v>
      </c>
      <c r="AC29">
        <v>17.5</v>
      </c>
      <c r="AD29">
        <f t="shared" ref="AD29:AD76" si="2">((Z29*(1-(AA29/100)))/47.32)*(43560/(5*AC29))</f>
        <v>188.24624241010596</v>
      </c>
      <c r="AF29" s="84" t="s">
        <v>83</v>
      </c>
    </row>
    <row r="30" spans="1:34" x14ac:dyDescent="0.2">
      <c r="A30" s="76">
        <v>160</v>
      </c>
      <c r="B30">
        <v>160</v>
      </c>
      <c r="C30" t="str">
        <f t="shared" si="0"/>
        <v>NP-full-160</v>
      </c>
      <c r="E30" t="s">
        <v>117</v>
      </c>
      <c r="F30" t="s">
        <v>118</v>
      </c>
      <c r="G30">
        <v>10</v>
      </c>
      <c r="H30">
        <v>16</v>
      </c>
      <c r="I30" s="2">
        <v>34</v>
      </c>
      <c r="J30" s="2">
        <v>33</v>
      </c>
      <c r="K30" s="3">
        <v>33.5</v>
      </c>
      <c r="L30" s="4">
        <v>44767</v>
      </c>
      <c r="M30" s="4">
        <v>44766</v>
      </c>
      <c r="N30" s="5">
        <v>69</v>
      </c>
      <c r="O30" s="5">
        <v>68</v>
      </c>
      <c r="P30">
        <v>2.8</v>
      </c>
      <c r="Q30">
        <v>1.2</v>
      </c>
      <c r="R30">
        <v>2</v>
      </c>
      <c r="S30">
        <v>0</v>
      </c>
      <c r="T30">
        <v>0</v>
      </c>
      <c r="U30" s="94">
        <v>44572</v>
      </c>
      <c r="V30" s="92">
        <v>0.69103009259259263</v>
      </c>
      <c r="W30">
        <v>10</v>
      </c>
      <c r="X30">
        <v>16</v>
      </c>
      <c r="Y30">
        <v>160</v>
      </c>
      <c r="Z30">
        <v>23.884981</v>
      </c>
      <c r="AA30">
        <v>13.009323999999999</v>
      </c>
      <c r="AB30">
        <v>59.396500000000003</v>
      </c>
      <c r="AC30">
        <v>17.5</v>
      </c>
      <c r="AD30">
        <f t="shared" si="2"/>
        <v>218.59120692699557</v>
      </c>
    </row>
    <row r="31" spans="1:34" x14ac:dyDescent="0.2">
      <c r="A31" s="76">
        <v>167</v>
      </c>
      <c r="B31">
        <v>167</v>
      </c>
      <c r="C31" t="str">
        <f t="shared" si="0"/>
        <v>NP-full-167</v>
      </c>
      <c r="E31" t="s">
        <v>117</v>
      </c>
      <c r="F31" t="s">
        <v>118</v>
      </c>
      <c r="G31">
        <v>11</v>
      </c>
      <c r="H31">
        <v>7</v>
      </c>
      <c r="I31" s="2">
        <v>34</v>
      </c>
      <c r="J31" s="2">
        <v>35</v>
      </c>
      <c r="K31" s="3">
        <v>34.5</v>
      </c>
      <c r="L31" s="4">
        <v>44768</v>
      </c>
      <c r="M31" s="4">
        <v>44767</v>
      </c>
      <c r="N31" s="5">
        <v>70</v>
      </c>
      <c r="O31" s="5">
        <v>69</v>
      </c>
      <c r="P31">
        <v>2.9</v>
      </c>
      <c r="Q31">
        <v>1.3</v>
      </c>
      <c r="R31">
        <v>0</v>
      </c>
      <c r="S31">
        <v>0</v>
      </c>
      <c r="T31">
        <v>0</v>
      </c>
      <c r="U31" s="94">
        <v>44572</v>
      </c>
      <c r="V31" s="92">
        <v>0.39724537037037039</v>
      </c>
      <c r="W31">
        <v>11</v>
      </c>
      <c r="X31">
        <v>7</v>
      </c>
      <c r="Y31">
        <v>167</v>
      </c>
      <c r="Z31">
        <v>17.198108999999999</v>
      </c>
      <c r="AA31">
        <v>14.15089</v>
      </c>
      <c r="AB31">
        <v>59.716000000000001</v>
      </c>
      <c r="AC31">
        <v>17.5</v>
      </c>
      <c r="AD31">
        <f t="shared" si="2"/>
        <v>155.32865311934557</v>
      </c>
    </row>
    <row r="32" spans="1:34" x14ac:dyDescent="0.2">
      <c r="A32" s="76">
        <v>168</v>
      </c>
      <c r="B32">
        <v>168</v>
      </c>
      <c r="C32" t="str">
        <f t="shared" si="0"/>
        <v>NP-full-168</v>
      </c>
      <c r="E32" t="s">
        <v>117</v>
      </c>
      <c r="F32" t="s">
        <v>118</v>
      </c>
      <c r="G32">
        <v>11</v>
      </c>
      <c r="H32">
        <v>8</v>
      </c>
      <c r="I32" s="2">
        <v>33</v>
      </c>
      <c r="J32" s="2">
        <v>32</v>
      </c>
      <c r="K32" s="3">
        <v>32.5</v>
      </c>
      <c r="L32" s="4">
        <v>44767</v>
      </c>
      <c r="M32" s="4">
        <v>44767</v>
      </c>
      <c r="N32" s="5">
        <v>69</v>
      </c>
      <c r="O32" s="5">
        <v>69</v>
      </c>
      <c r="P32">
        <v>2.9</v>
      </c>
      <c r="Q32">
        <v>1.2</v>
      </c>
      <c r="R32">
        <v>0</v>
      </c>
      <c r="S32">
        <v>0</v>
      </c>
      <c r="T32">
        <v>0</v>
      </c>
      <c r="U32" s="94">
        <v>44572</v>
      </c>
      <c r="V32" s="92">
        <v>0.42469907407407409</v>
      </c>
      <c r="W32">
        <v>11</v>
      </c>
      <c r="X32">
        <v>8</v>
      </c>
      <c r="Y32">
        <v>168</v>
      </c>
      <c r="Z32">
        <v>24.630258999999999</v>
      </c>
      <c r="AA32">
        <v>13.728374000000001</v>
      </c>
      <c r="AB32">
        <v>59.894900999999997</v>
      </c>
      <c r="AC32">
        <v>17.5</v>
      </c>
      <c r="AD32">
        <f t="shared" si="2"/>
        <v>223.54864625858758</v>
      </c>
    </row>
    <row r="33" spans="1:30" x14ac:dyDescent="0.2">
      <c r="A33" s="76">
        <v>169</v>
      </c>
      <c r="B33">
        <v>169</v>
      </c>
      <c r="C33" t="str">
        <f t="shared" si="0"/>
        <v>NP-full-169</v>
      </c>
      <c r="E33" t="s">
        <v>117</v>
      </c>
      <c r="F33" t="s">
        <v>118</v>
      </c>
      <c r="G33">
        <v>11</v>
      </c>
      <c r="H33">
        <v>9</v>
      </c>
      <c r="I33" s="2">
        <v>34</v>
      </c>
      <c r="J33" s="2">
        <v>36</v>
      </c>
      <c r="K33" s="3">
        <v>35</v>
      </c>
      <c r="L33" s="4">
        <v>44767</v>
      </c>
      <c r="M33" s="4">
        <v>44766</v>
      </c>
      <c r="N33" s="5">
        <v>69</v>
      </c>
      <c r="O33" s="5">
        <v>68</v>
      </c>
      <c r="P33">
        <v>2.8</v>
      </c>
      <c r="Q33">
        <v>1.3</v>
      </c>
      <c r="R33">
        <v>0</v>
      </c>
      <c r="S33">
        <v>0</v>
      </c>
      <c r="T33">
        <v>0</v>
      </c>
      <c r="U33" s="94">
        <v>44572</v>
      </c>
      <c r="V33" s="92">
        <v>0.46696759259259263</v>
      </c>
      <c r="W33">
        <v>11</v>
      </c>
      <c r="X33">
        <v>9</v>
      </c>
      <c r="Y33">
        <v>169</v>
      </c>
      <c r="Z33">
        <v>24.854234999999999</v>
      </c>
      <c r="AA33">
        <v>14.062149</v>
      </c>
      <c r="AB33">
        <v>59.288100999999997</v>
      </c>
      <c r="AC33">
        <v>17.5</v>
      </c>
      <c r="AD33">
        <f t="shared" si="2"/>
        <v>224.708743734162</v>
      </c>
    </row>
    <row r="34" spans="1:30" x14ac:dyDescent="0.2">
      <c r="A34" s="76">
        <v>170</v>
      </c>
      <c r="B34">
        <v>170</v>
      </c>
      <c r="C34" t="str">
        <f t="shared" si="0"/>
        <v>NP-full-170</v>
      </c>
      <c r="E34" t="s">
        <v>117</v>
      </c>
      <c r="F34" t="s">
        <v>118</v>
      </c>
      <c r="G34">
        <v>11</v>
      </c>
      <c r="H34">
        <v>10</v>
      </c>
      <c r="I34" s="2">
        <v>31</v>
      </c>
      <c r="J34" s="2">
        <v>34</v>
      </c>
      <c r="K34" s="3">
        <v>32.5</v>
      </c>
      <c r="L34" s="4">
        <v>44767</v>
      </c>
      <c r="M34" s="4">
        <v>44766</v>
      </c>
      <c r="N34" s="5">
        <v>69</v>
      </c>
      <c r="O34" s="5">
        <v>68</v>
      </c>
      <c r="P34">
        <v>2.9</v>
      </c>
      <c r="Q34">
        <v>1.3</v>
      </c>
      <c r="R34">
        <v>1</v>
      </c>
      <c r="S34">
        <v>0</v>
      </c>
      <c r="T34">
        <v>0</v>
      </c>
      <c r="U34" s="94">
        <v>44572</v>
      </c>
      <c r="V34" s="92">
        <v>0.5252430555555555</v>
      </c>
      <c r="W34">
        <v>11</v>
      </c>
      <c r="X34">
        <v>10</v>
      </c>
      <c r="Y34">
        <v>170</v>
      </c>
      <c r="Z34">
        <v>22.045023</v>
      </c>
      <c r="AA34">
        <v>13.260173999999999</v>
      </c>
      <c r="AB34">
        <v>59.250098999999999</v>
      </c>
      <c r="AC34">
        <v>17.5</v>
      </c>
      <c r="AD34">
        <f t="shared" si="2"/>
        <v>201.17044888815863</v>
      </c>
    </row>
    <row r="35" spans="1:30" x14ac:dyDescent="0.2">
      <c r="A35" s="76">
        <v>171</v>
      </c>
      <c r="B35">
        <v>171</v>
      </c>
      <c r="C35" t="str">
        <f t="shared" si="0"/>
        <v>NP-full-171</v>
      </c>
      <c r="E35" t="s">
        <v>117</v>
      </c>
      <c r="F35" t="s">
        <v>118</v>
      </c>
      <c r="G35">
        <v>11</v>
      </c>
      <c r="H35">
        <v>11</v>
      </c>
      <c r="I35" s="2">
        <v>34</v>
      </c>
      <c r="J35" s="2">
        <v>33</v>
      </c>
      <c r="K35" s="3">
        <v>33.5</v>
      </c>
      <c r="L35" s="4">
        <v>44767</v>
      </c>
      <c r="M35" s="4">
        <v>44767</v>
      </c>
      <c r="N35" s="5">
        <v>69</v>
      </c>
      <c r="O35" s="5">
        <v>69</v>
      </c>
      <c r="P35">
        <v>2</v>
      </c>
      <c r="Q35">
        <v>1.3</v>
      </c>
      <c r="R35">
        <v>0</v>
      </c>
      <c r="S35">
        <v>0</v>
      </c>
      <c r="T35">
        <v>0</v>
      </c>
      <c r="U35" s="94">
        <v>44572</v>
      </c>
      <c r="V35" s="92">
        <v>0.55137731481481478</v>
      </c>
      <c r="W35">
        <v>11</v>
      </c>
      <c r="X35">
        <v>11</v>
      </c>
      <c r="Y35">
        <v>171</v>
      </c>
      <c r="Z35">
        <v>25.748919999999998</v>
      </c>
      <c r="AA35">
        <v>12.804475</v>
      </c>
      <c r="AB35">
        <v>59.325600000000001</v>
      </c>
      <c r="AC35">
        <v>17.5</v>
      </c>
      <c r="AD35">
        <f t="shared" si="2"/>
        <v>236.20457053668753</v>
      </c>
    </row>
    <row r="36" spans="1:30" x14ac:dyDescent="0.2">
      <c r="A36" s="76">
        <v>172</v>
      </c>
      <c r="B36">
        <v>172</v>
      </c>
      <c r="C36" t="str">
        <f t="shared" si="0"/>
        <v>NP-full-172</v>
      </c>
      <c r="E36" t="s">
        <v>117</v>
      </c>
      <c r="F36" t="s">
        <v>118</v>
      </c>
      <c r="G36">
        <v>11</v>
      </c>
      <c r="H36">
        <v>12</v>
      </c>
      <c r="I36" s="2">
        <v>34</v>
      </c>
      <c r="J36" s="2">
        <v>32</v>
      </c>
      <c r="K36" s="3">
        <v>33</v>
      </c>
      <c r="L36" s="4">
        <v>44767</v>
      </c>
      <c r="M36" s="4">
        <v>44767</v>
      </c>
      <c r="N36" s="5">
        <v>69</v>
      </c>
      <c r="O36" s="5">
        <v>69</v>
      </c>
      <c r="P36">
        <v>2.9</v>
      </c>
      <c r="Q36">
        <v>1.4</v>
      </c>
      <c r="R36">
        <v>0</v>
      </c>
      <c r="S36">
        <v>0</v>
      </c>
      <c r="T36">
        <v>0</v>
      </c>
      <c r="U36" s="94">
        <v>44572</v>
      </c>
      <c r="V36" s="92">
        <v>0.58612268518518518</v>
      </c>
      <c r="W36">
        <v>11</v>
      </c>
      <c r="X36">
        <v>12</v>
      </c>
      <c r="Y36">
        <v>172</v>
      </c>
      <c r="Z36">
        <v>24.481221999999999</v>
      </c>
      <c r="AA36">
        <v>13.527048000000001</v>
      </c>
      <c r="AB36">
        <v>58.978400999999998</v>
      </c>
      <c r="AC36">
        <v>17.5</v>
      </c>
      <c r="AD36">
        <f t="shared" si="2"/>
        <v>222.7144827449919</v>
      </c>
    </row>
    <row r="37" spans="1:30" x14ac:dyDescent="0.2">
      <c r="A37" s="76">
        <v>174</v>
      </c>
      <c r="B37">
        <v>174</v>
      </c>
      <c r="C37" t="str">
        <f t="shared" si="0"/>
        <v>NP-full-174</v>
      </c>
      <c r="E37" t="s">
        <v>117</v>
      </c>
      <c r="F37" t="s">
        <v>118</v>
      </c>
      <c r="G37">
        <v>11</v>
      </c>
      <c r="H37">
        <v>14</v>
      </c>
      <c r="I37" s="2">
        <v>35</v>
      </c>
      <c r="J37" s="2">
        <v>35</v>
      </c>
      <c r="K37" s="3">
        <v>35</v>
      </c>
      <c r="L37" s="4">
        <v>44768</v>
      </c>
      <c r="M37" s="4">
        <v>44767</v>
      </c>
      <c r="N37" s="5">
        <v>70</v>
      </c>
      <c r="O37" s="5">
        <v>69</v>
      </c>
      <c r="P37">
        <v>2.9</v>
      </c>
      <c r="Q37">
        <v>1.2</v>
      </c>
      <c r="R37">
        <v>0</v>
      </c>
      <c r="S37">
        <v>0</v>
      </c>
      <c r="T37">
        <v>0</v>
      </c>
      <c r="U37" s="94">
        <v>44572</v>
      </c>
      <c r="V37" s="92">
        <v>0.64483796296296292</v>
      </c>
      <c r="W37">
        <v>11</v>
      </c>
      <c r="X37">
        <v>14</v>
      </c>
      <c r="Y37">
        <v>174</v>
      </c>
      <c r="Z37">
        <v>26.022359999999999</v>
      </c>
      <c r="AA37">
        <v>12.841623</v>
      </c>
      <c r="AB37">
        <v>59.507300999999998</v>
      </c>
      <c r="AC37">
        <v>17.5</v>
      </c>
      <c r="AD37">
        <f t="shared" si="2"/>
        <v>238.61123983521654</v>
      </c>
    </row>
    <row r="38" spans="1:30" x14ac:dyDescent="0.2">
      <c r="A38" s="76">
        <v>175</v>
      </c>
      <c r="B38">
        <v>175</v>
      </c>
      <c r="C38" t="str">
        <f t="shared" si="0"/>
        <v>NP-full-175</v>
      </c>
      <c r="E38" t="s">
        <v>117</v>
      </c>
      <c r="F38" t="s">
        <v>118</v>
      </c>
      <c r="G38">
        <v>11</v>
      </c>
      <c r="H38">
        <v>15</v>
      </c>
      <c r="I38" s="2">
        <v>32</v>
      </c>
      <c r="J38" s="2">
        <v>33</v>
      </c>
      <c r="K38" s="3">
        <v>32.5</v>
      </c>
      <c r="L38" s="4">
        <v>44767</v>
      </c>
      <c r="M38" s="4">
        <v>44766</v>
      </c>
      <c r="N38" s="5">
        <v>69</v>
      </c>
      <c r="O38" s="5">
        <v>68</v>
      </c>
      <c r="P38">
        <v>2.8</v>
      </c>
      <c r="Q38">
        <v>1.3</v>
      </c>
      <c r="R38">
        <v>0</v>
      </c>
      <c r="S38">
        <v>0</v>
      </c>
      <c r="T38">
        <v>0</v>
      </c>
      <c r="U38" s="94">
        <v>44572</v>
      </c>
      <c r="V38" s="92">
        <v>0.66479166666666667</v>
      </c>
      <c r="W38">
        <v>11</v>
      </c>
      <c r="X38">
        <v>15</v>
      </c>
      <c r="Y38">
        <v>175</v>
      </c>
      <c r="Z38">
        <v>25.053011000000001</v>
      </c>
      <c r="AA38">
        <v>13.290748000000001</v>
      </c>
      <c r="AB38">
        <v>59.234299</v>
      </c>
      <c r="AC38">
        <v>17.5</v>
      </c>
      <c r="AD38">
        <f t="shared" si="2"/>
        <v>228.53906748342604</v>
      </c>
    </row>
    <row r="39" spans="1:30" x14ac:dyDescent="0.2">
      <c r="A39" s="76">
        <v>176</v>
      </c>
      <c r="B39">
        <v>176</v>
      </c>
      <c r="C39" t="str">
        <f t="shared" si="0"/>
        <v>NP-full-176</v>
      </c>
      <c r="E39" t="s">
        <v>117</v>
      </c>
      <c r="F39" t="s">
        <v>118</v>
      </c>
      <c r="G39">
        <v>11</v>
      </c>
      <c r="H39">
        <v>16</v>
      </c>
      <c r="I39" s="2">
        <v>33</v>
      </c>
      <c r="J39" s="2">
        <v>35</v>
      </c>
      <c r="K39" s="3">
        <v>34</v>
      </c>
      <c r="L39" s="4">
        <v>44767</v>
      </c>
      <c r="M39" s="4">
        <v>44766</v>
      </c>
      <c r="N39" s="5">
        <v>69</v>
      </c>
      <c r="O39" s="5">
        <v>68</v>
      </c>
      <c r="P39">
        <v>2.9</v>
      </c>
      <c r="Q39">
        <v>1.3</v>
      </c>
      <c r="R39">
        <v>0</v>
      </c>
      <c r="S39">
        <v>0</v>
      </c>
      <c r="T39">
        <v>0</v>
      </c>
      <c r="U39" s="94">
        <v>44572</v>
      </c>
      <c r="V39" s="92">
        <v>0.69146990740740744</v>
      </c>
      <c r="W39">
        <v>11</v>
      </c>
      <c r="X39">
        <v>16</v>
      </c>
      <c r="Y39">
        <v>176</v>
      </c>
      <c r="Z39">
        <v>24.282630999999999</v>
      </c>
      <c r="AA39">
        <v>13.431023</v>
      </c>
      <c r="AB39">
        <v>59.150298999999997</v>
      </c>
      <c r="AC39">
        <v>17.5</v>
      </c>
      <c r="AD39">
        <f t="shared" si="2"/>
        <v>221.15313891775506</v>
      </c>
    </row>
    <row r="40" spans="1:30" x14ac:dyDescent="0.2">
      <c r="A40" s="76">
        <v>217</v>
      </c>
      <c r="B40">
        <v>217</v>
      </c>
      <c r="C40" t="str">
        <f t="shared" si="0"/>
        <v>NP-full-217</v>
      </c>
      <c r="E40" t="s">
        <v>117</v>
      </c>
      <c r="F40" t="s">
        <v>118</v>
      </c>
      <c r="G40">
        <v>15</v>
      </c>
      <c r="H40">
        <v>9</v>
      </c>
      <c r="I40" s="2">
        <v>34</v>
      </c>
      <c r="J40" s="2">
        <v>33</v>
      </c>
      <c r="K40" s="3">
        <v>33.5</v>
      </c>
      <c r="L40" s="4">
        <v>44767</v>
      </c>
      <c r="M40" s="4">
        <v>44767</v>
      </c>
      <c r="N40" s="5">
        <v>69</v>
      </c>
      <c r="O40" s="5">
        <v>69</v>
      </c>
      <c r="P40">
        <v>2.8</v>
      </c>
      <c r="Q40">
        <v>1.3</v>
      </c>
      <c r="R40">
        <v>0</v>
      </c>
      <c r="S40">
        <v>0</v>
      </c>
      <c r="T40">
        <v>0</v>
      </c>
      <c r="U40" s="94">
        <v>44572</v>
      </c>
      <c r="V40" s="92">
        <v>0.46873842592592596</v>
      </c>
      <c r="W40">
        <v>15</v>
      </c>
      <c r="X40">
        <v>9</v>
      </c>
      <c r="Y40">
        <v>217</v>
      </c>
      <c r="Z40">
        <v>25.003363</v>
      </c>
      <c r="AA40">
        <v>12.761972999999999</v>
      </c>
      <c r="AB40">
        <v>60.236801</v>
      </c>
      <c r="AC40">
        <v>17.5</v>
      </c>
      <c r="AD40">
        <f t="shared" si="2"/>
        <v>229.47709479646886</v>
      </c>
    </row>
    <row r="41" spans="1:30" x14ac:dyDescent="0.2">
      <c r="A41" s="76">
        <v>233</v>
      </c>
      <c r="B41">
        <v>233</v>
      </c>
      <c r="C41" t="str">
        <f t="shared" si="0"/>
        <v>NP-full-233</v>
      </c>
      <c r="E41" t="s">
        <v>117</v>
      </c>
      <c r="F41" t="s">
        <v>118</v>
      </c>
      <c r="G41">
        <v>16</v>
      </c>
      <c r="H41">
        <v>9</v>
      </c>
      <c r="I41" s="2">
        <v>36</v>
      </c>
      <c r="J41" s="2">
        <v>34</v>
      </c>
      <c r="K41" s="3">
        <v>35</v>
      </c>
      <c r="L41" s="4">
        <v>44767</v>
      </c>
      <c r="M41" s="4">
        <v>44767</v>
      </c>
      <c r="N41" s="5">
        <v>69</v>
      </c>
      <c r="O41" s="5">
        <v>69</v>
      </c>
      <c r="P41">
        <v>2.9</v>
      </c>
      <c r="Q41">
        <v>1.2</v>
      </c>
      <c r="R41">
        <v>0</v>
      </c>
      <c r="S41">
        <v>0</v>
      </c>
      <c r="T41">
        <v>0</v>
      </c>
      <c r="U41" s="94">
        <v>44572</v>
      </c>
      <c r="V41" s="92">
        <v>0.46914351851851849</v>
      </c>
      <c r="W41">
        <v>16</v>
      </c>
      <c r="X41">
        <v>9</v>
      </c>
      <c r="Y41">
        <v>233</v>
      </c>
      <c r="Z41">
        <v>25.053011000000001</v>
      </c>
      <c r="AA41">
        <v>13.190274</v>
      </c>
      <c r="AB41">
        <v>59.898601999999997</v>
      </c>
      <c r="AC41">
        <v>17.5</v>
      </c>
      <c r="AD41">
        <f t="shared" si="2"/>
        <v>228.80388621656803</v>
      </c>
    </row>
    <row r="42" spans="1:30" x14ac:dyDescent="0.2">
      <c r="A42" s="76">
        <v>313</v>
      </c>
      <c r="B42">
        <v>313</v>
      </c>
      <c r="C42" t="str">
        <f t="shared" si="0"/>
        <v>NP-full-313</v>
      </c>
      <c r="E42" t="s">
        <v>117</v>
      </c>
      <c r="F42" t="s">
        <v>118</v>
      </c>
      <c r="G42">
        <v>21</v>
      </c>
      <c r="H42">
        <v>9</v>
      </c>
      <c r="I42" s="2">
        <v>35</v>
      </c>
      <c r="J42" s="2">
        <v>33</v>
      </c>
      <c r="K42" s="3">
        <v>34</v>
      </c>
      <c r="L42" s="4">
        <v>44766</v>
      </c>
      <c r="M42" s="4">
        <v>44767</v>
      </c>
      <c r="N42" s="5">
        <v>68</v>
      </c>
      <c r="O42" s="5">
        <v>69</v>
      </c>
      <c r="P42">
        <v>2.8</v>
      </c>
      <c r="Q42">
        <v>1.4</v>
      </c>
      <c r="R42">
        <v>0</v>
      </c>
      <c r="S42">
        <v>0</v>
      </c>
      <c r="T42">
        <v>0</v>
      </c>
      <c r="U42" s="94">
        <v>44572</v>
      </c>
      <c r="V42" s="92">
        <v>0.47121527777777777</v>
      </c>
      <c r="W42">
        <v>21</v>
      </c>
      <c r="X42">
        <v>9</v>
      </c>
      <c r="Y42">
        <v>313</v>
      </c>
      <c r="Z42">
        <v>27.911028000000002</v>
      </c>
      <c r="AA42">
        <v>13.295833</v>
      </c>
      <c r="AB42">
        <v>59.705298999999997</v>
      </c>
      <c r="AC42">
        <v>17.5</v>
      </c>
      <c r="AD42">
        <f t="shared" si="2"/>
        <v>254.5955946748125</v>
      </c>
    </row>
    <row r="43" spans="1:30" x14ac:dyDescent="0.2">
      <c r="A43" s="76">
        <v>329</v>
      </c>
      <c r="B43">
        <v>329</v>
      </c>
      <c r="C43" t="str">
        <f t="shared" si="0"/>
        <v>NP-full-329</v>
      </c>
      <c r="E43" t="s">
        <v>117</v>
      </c>
      <c r="F43" t="s">
        <v>118</v>
      </c>
      <c r="G43">
        <v>22</v>
      </c>
      <c r="H43">
        <v>9</v>
      </c>
      <c r="I43" s="2">
        <v>33</v>
      </c>
      <c r="J43" s="2">
        <v>33</v>
      </c>
      <c r="K43" s="3">
        <v>33</v>
      </c>
      <c r="L43" s="4">
        <v>44766</v>
      </c>
      <c r="M43" s="4">
        <v>44767</v>
      </c>
      <c r="N43" s="5">
        <v>68</v>
      </c>
      <c r="O43" s="5">
        <v>69</v>
      </c>
      <c r="P43">
        <v>2.8</v>
      </c>
      <c r="Q43">
        <v>1.2</v>
      </c>
      <c r="R43">
        <v>0</v>
      </c>
      <c r="S43">
        <v>0</v>
      </c>
      <c r="T43">
        <v>0</v>
      </c>
      <c r="U43" s="94">
        <v>44572</v>
      </c>
      <c r="V43" s="92">
        <v>0.47159722222222222</v>
      </c>
      <c r="W43">
        <v>22</v>
      </c>
      <c r="X43">
        <v>9</v>
      </c>
      <c r="Y43">
        <v>329</v>
      </c>
      <c r="Z43">
        <v>27.687332000000001</v>
      </c>
      <c r="AA43">
        <v>12.624999000000001</v>
      </c>
      <c r="AB43">
        <v>60.151600000000002</v>
      </c>
      <c r="AC43">
        <v>17.5</v>
      </c>
      <c r="AD43">
        <f t="shared" si="2"/>
        <v>254.50914044516409</v>
      </c>
    </row>
    <row r="44" spans="1:30" x14ac:dyDescent="0.2">
      <c r="A44" s="76">
        <v>345</v>
      </c>
      <c r="B44">
        <v>345</v>
      </c>
      <c r="C44" t="str">
        <f t="shared" si="0"/>
        <v>NP-full-345</v>
      </c>
      <c r="E44" t="s">
        <v>117</v>
      </c>
      <c r="F44" t="s">
        <v>118</v>
      </c>
      <c r="G44">
        <v>23</v>
      </c>
      <c r="H44">
        <v>9</v>
      </c>
      <c r="I44" s="2">
        <v>35</v>
      </c>
      <c r="J44" s="2">
        <v>32</v>
      </c>
      <c r="K44" s="3">
        <v>33.5</v>
      </c>
      <c r="L44" s="4">
        <v>44767</v>
      </c>
      <c r="M44" s="4">
        <v>44768</v>
      </c>
      <c r="N44" s="5">
        <v>69</v>
      </c>
      <c r="O44" s="5">
        <v>70</v>
      </c>
      <c r="P44">
        <v>2.8</v>
      </c>
      <c r="Q44">
        <v>1.2</v>
      </c>
      <c r="R44">
        <v>0</v>
      </c>
      <c r="S44">
        <v>0</v>
      </c>
      <c r="T44">
        <v>0</v>
      </c>
      <c r="U44" s="94">
        <v>44572</v>
      </c>
      <c r="V44" s="92">
        <v>0.47202546296296299</v>
      </c>
      <c r="W44">
        <v>23</v>
      </c>
      <c r="X44">
        <v>9</v>
      </c>
      <c r="Y44">
        <v>345</v>
      </c>
      <c r="Z44">
        <v>25.126920999999999</v>
      </c>
      <c r="AA44">
        <v>12.603123999999999</v>
      </c>
      <c r="AB44">
        <v>60.148201</v>
      </c>
      <c r="AC44">
        <v>17.5</v>
      </c>
      <c r="AD44">
        <f t="shared" si="2"/>
        <v>231.03100402374483</v>
      </c>
    </row>
    <row r="45" spans="1:30" x14ac:dyDescent="0.2">
      <c r="A45" s="76">
        <v>512</v>
      </c>
      <c r="B45">
        <v>512</v>
      </c>
      <c r="C45" t="str">
        <f t="shared" si="0"/>
        <v>NP-full-512</v>
      </c>
      <c r="E45" t="s">
        <v>117</v>
      </c>
      <c r="F45" t="s">
        <v>118</v>
      </c>
      <c r="G45">
        <v>34</v>
      </c>
      <c r="H45">
        <v>16</v>
      </c>
      <c r="I45" s="2">
        <v>30</v>
      </c>
      <c r="J45" s="2">
        <v>35</v>
      </c>
      <c r="K45" s="3">
        <v>32.5</v>
      </c>
      <c r="L45" s="4">
        <v>44766</v>
      </c>
      <c r="M45" s="4">
        <v>44768</v>
      </c>
      <c r="N45" s="5">
        <v>68</v>
      </c>
      <c r="O45" s="5">
        <v>70</v>
      </c>
      <c r="P45">
        <v>2.8</v>
      </c>
      <c r="Q45">
        <v>1.3</v>
      </c>
      <c r="R45">
        <v>0</v>
      </c>
      <c r="S45">
        <v>0</v>
      </c>
      <c r="T45">
        <v>0</v>
      </c>
      <c r="U45" s="94">
        <v>44572</v>
      </c>
      <c r="V45" s="92">
        <v>0.70157407407407402</v>
      </c>
      <c r="W45">
        <v>34</v>
      </c>
      <c r="X45">
        <v>16</v>
      </c>
      <c r="Y45">
        <v>512</v>
      </c>
      <c r="Z45">
        <v>26.394808000000001</v>
      </c>
      <c r="AA45">
        <v>14.584</v>
      </c>
      <c r="AB45">
        <v>58.438899999999997</v>
      </c>
      <c r="AC45">
        <v>17.5</v>
      </c>
      <c r="AD45">
        <f t="shared" si="2"/>
        <v>237.18805786928075</v>
      </c>
    </row>
    <row r="46" spans="1:30" x14ac:dyDescent="0.2">
      <c r="A46" s="76">
        <v>519</v>
      </c>
      <c r="B46">
        <v>519</v>
      </c>
      <c r="C46" t="str">
        <f t="shared" si="0"/>
        <v>NP-full-519</v>
      </c>
      <c r="E46" t="s">
        <v>117</v>
      </c>
      <c r="F46" t="s">
        <v>118</v>
      </c>
      <c r="G46">
        <v>35</v>
      </c>
      <c r="H46">
        <v>7</v>
      </c>
      <c r="I46" s="2">
        <v>29</v>
      </c>
      <c r="J46" s="2">
        <v>26</v>
      </c>
      <c r="K46" s="3">
        <v>27.5</v>
      </c>
      <c r="L46" s="4">
        <v>44767</v>
      </c>
      <c r="M46" s="4">
        <v>44768</v>
      </c>
      <c r="N46" s="5">
        <v>69</v>
      </c>
      <c r="O46" s="5">
        <v>70</v>
      </c>
      <c r="P46">
        <v>2.9</v>
      </c>
      <c r="Q46">
        <v>1.3</v>
      </c>
      <c r="R46">
        <v>0</v>
      </c>
      <c r="S46">
        <v>0</v>
      </c>
      <c r="T46">
        <v>0</v>
      </c>
      <c r="U46" s="94">
        <v>44572</v>
      </c>
      <c r="V46" s="92">
        <v>0.40748842592592593</v>
      </c>
      <c r="W46">
        <v>35</v>
      </c>
      <c r="X46">
        <v>7</v>
      </c>
      <c r="Y46">
        <v>519</v>
      </c>
      <c r="Z46">
        <v>19.460816999999999</v>
      </c>
      <c r="AA46">
        <v>13.787531</v>
      </c>
      <c r="AB46">
        <v>59.966701999999998</v>
      </c>
      <c r="AC46" s="80">
        <v>14.333333333333334</v>
      </c>
      <c r="AD46">
        <f t="shared" si="2"/>
        <v>215.50486638081631</v>
      </c>
    </row>
    <row r="47" spans="1:30" x14ac:dyDescent="0.2">
      <c r="A47" s="76">
        <v>521</v>
      </c>
      <c r="B47">
        <v>521</v>
      </c>
      <c r="C47" t="str">
        <f t="shared" si="0"/>
        <v>NP-full-521</v>
      </c>
      <c r="E47" t="s">
        <v>117</v>
      </c>
      <c r="F47" t="s">
        <v>118</v>
      </c>
      <c r="G47">
        <v>35</v>
      </c>
      <c r="H47">
        <v>9</v>
      </c>
      <c r="I47" s="2">
        <v>29</v>
      </c>
      <c r="J47" s="2">
        <v>30</v>
      </c>
      <c r="K47" s="3">
        <v>29.5</v>
      </c>
      <c r="L47" s="4">
        <v>44767</v>
      </c>
      <c r="M47" s="4">
        <v>44768</v>
      </c>
      <c r="N47" s="5">
        <v>69</v>
      </c>
      <c r="O47" s="5">
        <v>70</v>
      </c>
      <c r="P47">
        <v>2.8</v>
      </c>
      <c r="Q47">
        <v>1.2</v>
      </c>
      <c r="R47">
        <v>0</v>
      </c>
      <c r="S47">
        <v>0</v>
      </c>
      <c r="T47">
        <v>0</v>
      </c>
      <c r="U47" s="94">
        <v>44572</v>
      </c>
      <c r="V47" s="92">
        <v>0.47719907407407408</v>
      </c>
      <c r="W47">
        <v>35</v>
      </c>
      <c r="X47">
        <v>9</v>
      </c>
      <c r="Y47">
        <v>521</v>
      </c>
      <c r="Z47">
        <v>20.280659</v>
      </c>
      <c r="AA47">
        <v>13.566673</v>
      </c>
      <c r="AB47">
        <v>59.506698999999998</v>
      </c>
      <c r="AC47" s="80">
        <v>13.75</v>
      </c>
      <c r="AD47">
        <f t="shared" si="2"/>
        <v>234.71115236669729</v>
      </c>
    </row>
    <row r="48" spans="1:30" x14ac:dyDescent="0.2">
      <c r="A48" s="76">
        <v>522</v>
      </c>
      <c r="B48">
        <v>522</v>
      </c>
      <c r="C48" t="str">
        <f t="shared" si="0"/>
        <v>NP-full-522</v>
      </c>
      <c r="E48" t="s">
        <v>117</v>
      </c>
      <c r="F48" t="s">
        <v>118</v>
      </c>
      <c r="G48">
        <v>35</v>
      </c>
      <c r="H48">
        <v>10</v>
      </c>
      <c r="I48" s="2">
        <v>26</v>
      </c>
      <c r="J48" s="2">
        <v>29</v>
      </c>
      <c r="K48" s="3">
        <v>27.5</v>
      </c>
      <c r="L48" s="4">
        <v>44767</v>
      </c>
      <c r="M48" s="4">
        <v>44768</v>
      </c>
      <c r="N48" s="5">
        <v>69</v>
      </c>
      <c r="O48" s="5">
        <v>70</v>
      </c>
      <c r="P48">
        <v>2.8</v>
      </c>
      <c r="Q48">
        <v>1.2</v>
      </c>
      <c r="R48">
        <v>0</v>
      </c>
      <c r="S48">
        <v>0</v>
      </c>
      <c r="T48">
        <v>0</v>
      </c>
      <c r="U48" s="94">
        <v>44572</v>
      </c>
      <c r="V48" s="92">
        <v>0.54048611111111111</v>
      </c>
      <c r="W48">
        <v>35</v>
      </c>
      <c r="X48">
        <v>10</v>
      </c>
      <c r="Y48">
        <v>522</v>
      </c>
      <c r="Z48">
        <v>19.484518000000001</v>
      </c>
      <c r="AA48">
        <v>12.307415000000001</v>
      </c>
      <c r="AB48">
        <v>59.686999999999998</v>
      </c>
      <c r="AC48" s="80">
        <v>13.083333333333334</v>
      </c>
      <c r="AD48">
        <f t="shared" si="2"/>
        <v>240.4403013901667</v>
      </c>
    </row>
    <row r="49" spans="1:38" x14ac:dyDescent="0.2">
      <c r="A49" s="76">
        <v>523</v>
      </c>
      <c r="B49">
        <v>523</v>
      </c>
      <c r="C49" t="str">
        <f t="shared" si="0"/>
        <v>NP-full-523</v>
      </c>
      <c r="E49" t="s">
        <v>117</v>
      </c>
      <c r="F49" t="s">
        <v>118</v>
      </c>
      <c r="G49">
        <v>35</v>
      </c>
      <c r="H49">
        <v>11</v>
      </c>
      <c r="I49" s="2">
        <v>28</v>
      </c>
      <c r="J49" s="2">
        <v>26</v>
      </c>
      <c r="K49" s="3">
        <v>27</v>
      </c>
      <c r="L49" s="4">
        <v>44767</v>
      </c>
      <c r="M49" s="4">
        <v>44768</v>
      </c>
      <c r="N49" s="5">
        <v>69</v>
      </c>
      <c r="O49" s="5">
        <v>70</v>
      </c>
      <c r="P49">
        <v>2.8</v>
      </c>
      <c r="Q49">
        <v>1.3</v>
      </c>
      <c r="R49">
        <v>0</v>
      </c>
      <c r="S49">
        <v>0</v>
      </c>
      <c r="T49">
        <v>0</v>
      </c>
      <c r="U49" s="94">
        <v>44572</v>
      </c>
      <c r="V49" s="92">
        <v>0.57336805555555559</v>
      </c>
      <c r="W49">
        <v>35</v>
      </c>
      <c r="X49">
        <v>11</v>
      </c>
      <c r="Y49">
        <v>523</v>
      </c>
      <c r="Z49">
        <v>19.758610000000001</v>
      </c>
      <c r="AA49">
        <v>13.468173999999999</v>
      </c>
      <c r="AB49">
        <v>59.089599999999997</v>
      </c>
      <c r="AC49" s="80">
        <v>13.833333333333334</v>
      </c>
      <c r="AD49">
        <f t="shared" si="2"/>
        <v>227.55089406914891</v>
      </c>
    </row>
    <row r="50" spans="1:38" x14ac:dyDescent="0.2">
      <c r="A50" s="76">
        <v>524</v>
      </c>
      <c r="B50">
        <v>524</v>
      </c>
      <c r="C50" t="str">
        <f t="shared" si="0"/>
        <v>NP-full-524</v>
      </c>
      <c r="E50" t="s">
        <v>117</v>
      </c>
      <c r="F50" t="s">
        <v>118</v>
      </c>
      <c r="G50">
        <v>35</v>
      </c>
      <c r="H50">
        <v>12</v>
      </c>
      <c r="I50" s="2">
        <v>27</v>
      </c>
      <c r="J50" s="2">
        <v>28</v>
      </c>
      <c r="K50" s="3">
        <v>27.5</v>
      </c>
      <c r="L50" s="4">
        <v>44767</v>
      </c>
      <c r="M50" s="4">
        <v>44768</v>
      </c>
      <c r="N50" s="5">
        <v>69</v>
      </c>
      <c r="O50" s="5">
        <v>70</v>
      </c>
      <c r="P50">
        <v>2.8</v>
      </c>
      <c r="Q50">
        <v>1.3</v>
      </c>
      <c r="R50">
        <v>0</v>
      </c>
      <c r="S50">
        <v>0</v>
      </c>
      <c r="T50">
        <v>0</v>
      </c>
      <c r="U50" s="94">
        <v>44572</v>
      </c>
      <c r="V50" s="92">
        <v>0.59650462962962958</v>
      </c>
      <c r="W50">
        <v>35</v>
      </c>
      <c r="X50">
        <v>12</v>
      </c>
      <c r="Y50">
        <v>524</v>
      </c>
      <c r="Z50">
        <v>20.032612</v>
      </c>
      <c r="AA50">
        <v>14.743599</v>
      </c>
      <c r="AB50">
        <v>58.310501000000002</v>
      </c>
      <c r="AC50" s="80">
        <v>14</v>
      </c>
      <c r="AD50">
        <f t="shared" si="2"/>
        <v>224.59995767481104</v>
      </c>
    </row>
    <row r="51" spans="1:38" x14ac:dyDescent="0.2">
      <c r="A51" s="76">
        <v>525</v>
      </c>
      <c r="B51">
        <v>525</v>
      </c>
      <c r="C51" t="str">
        <f t="shared" si="0"/>
        <v>NP-full-525</v>
      </c>
      <c r="E51" t="s">
        <v>117</v>
      </c>
      <c r="F51" t="s">
        <v>118</v>
      </c>
      <c r="G51">
        <v>35</v>
      </c>
      <c r="H51">
        <v>13</v>
      </c>
      <c r="I51" s="2">
        <v>26</v>
      </c>
      <c r="J51" s="2">
        <v>20</v>
      </c>
      <c r="K51" s="3">
        <v>23</v>
      </c>
      <c r="L51" s="4">
        <v>44767</v>
      </c>
      <c r="M51" s="4">
        <v>44768</v>
      </c>
      <c r="N51" s="5">
        <v>69</v>
      </c>
      <c r="O51" s="5">
        <v>70</v>
      </c>
      <c r="P51">
        <v>2.7</v>
      </c>
      <c r="Q51">
        <v>1.3</v>
      </c>
      <c r="R51">
        <v>0</v>
      </c>
      <c r="S51">
        <v>0</v>
      </c>
      <c r="T51">
        <v>0</v>
      </c>
      <c r="U51" s="94">
        <v>44572</v>
      </c>
      <c r="V51" s="92">
        <v>0.63325231481481481</v>
      </c>
      <c r="W51">
        <v>35</v>
      </c>
      <c r="X51">
        <v>13</v>
      </c>
      <c r="Y51">
        <v>525</v>
      </c>
      <c r="Z51">
        <v>15.530977</v>
      </c>
      <c r="AA51">
        <v>14.597999</v>
      </c>
      <c r="AB51">
        <v>58.383701000000002</v>
      </c>
      <c r="AC51" s="80">
        <v>13.666666666666666</v>
      </c>
      <c r="AD51">
        <f t="shared" si="2"/>
        <v>178.68057930033277</v>
      </c>
    </row>
    <row r="52" spans="1:38" x14ac:dyDescent="0.2">
      <c r="A52" s="76">
        <v>526</v>
      </c>
      <c r="B52">
        <v>526</v>
      </c>
      <c r="C52" t="str">
        <f t="shared" si="0"/>
        <v>NP-full-526</v>
      </c>
      <c r="E52" t="s">
        <v>117</v>
      </c>
      <c r="F52" t="s">
        <v>118</v>
      </c>
      <c r="G52">
        <v>35</v>
      </c>
      <c r="H52">
        <v>14</v>
      </c>
      <c r="I52" s="2">
        <v>21</v>
      </c>
      <c r="J52" s="2">
        <v>22</v>
      </c>
      <c r="K52" s="3">
        <v>21.5</v>
      </c>
      <c r="L52" s="4">
        <v>44768</v>
      </c>
      <c r="M52" s="4">
        <v>44768</v>
      </c>
      <c r="N52" s="5">
        <v>70</v>
      </c>
      <c r="O52" s="5">
        <v>70</v>
      </c>
      <c r="P52">
        <v>2.8</v>
      </c>
      <c r="Q52">
        <v>1.2</v>
      </c>
      <c r="R52">
        <v>0</v>
      </c>
      <c r="S52">
        <v>0</v>
      </c>
      <c r="T52">
        <v>0</v>
      </c>
      <c r="U52" s="94">
        <v>44572</v>
      </c>
      <c r="V52" s="92">
        <v>0.65383101851851855</v>
      </c>
      <c r="W52">
        <v>35</v>
      </c>
      <c r="X52">
        <v>14</v>
      </c>
      <c r="Y52">
        <v>526</v>
      </c>
      <c r="Z52">
        <v>15.132769</v>
      </c>
      <c r="AA52">
        <v>13.90845</v>
      </c>
      <c r="AB52">
        <v>58.832298000000002</v>
      </c>
      <c r="AC52" s="80">
        <v>12.5</v>
      </c>
      <c r="AD52">
        <f t="shared" si="2"/>
        <v>191.88545108681299</v>
      </c>
    </row>
    <row r="53" spans="1:38" x14ac:dyDescent="0.2">
      <c r="A53" s="76">
        <v>527</v>
      </c>
      <c r="B53">
        <v>527</v>
      </c>
      <c r="C53" t="str">
        <f t="shared" si="0"/>
        <v>NP-full-527</v>
      </c>
      <c r="E53" t="s">
        <v>117</v>
      </c>
      <c r="F53" t="s">
        <v>118</v>
      </c>
      <c r="G53">
        <v>35</v>
      </c>
      <c r="H53">
        <v>15</v>
      </c>
      <c r="I53" s="2">
        <v>25</v>
      </c>
      <c r="J53" s="2">
        <v>24</v>
      </c>
      <c r="K53" s="3">
        <v>24.5</v>
      </c>
      <c r="L53" s="4">
        <v>44767</v>
      </c>
      <c r="M53" s="4">
        <v>44768</v>
      </c>
      <c r="N53" s="5">
        <v>69</v>
      </c>
      <c r="O53" s="5">
        <v>70</v>
      </c>
      <c r="P53">
        <v>2.7</v>
      </c>
      <c r="Q53">
        <v>1.3</v>
      </c>
      <c r="R53">
        <v>0</v>
      </c>
      <c r="S53">
        <v>0</v>
      </c>
      <c r="T53">
        <v>0</v>
      </c>
      <c r="U53" s="94">
        <v>44572</v>
      </c>
      <c r="V53" s="92">
        <v>0.68042824074074071</v>
      </c>
      <c r="W53">
        <v>35</v>
      </c>
      <c r="X53">
        <v>15</v>
      </c>
      <c r="Y53">
        <v>527</v>
      </c>
      <c r="Z53">
        <v>15.729849</v>
      </c>
      <c r="AA53">
        <v>13.129797</v>
      </c>
      <c r="AB53">
        <v>59.378098000000001</v>
      </c>
      <c r="AC53" s="80">
        <v>11.25</v>
      </c>
      <c r="AD53">
        <f t="shared" si="2"/>
        <v>223.62275742419067</v>
      </c>
    </row>
    <row r="54" spans="1:38" x14ac:dyDescent="0.2">
      <c r="A54" s="76">
        <v>528</v>
      </c>
      <c r="B54">
        <v>528</v>
      </c>
      <c r="C54" t="str">
        <f t="shared" si="0"/>
        <v>NP-full-528</v>
      </c>
      <c r="E54" t="s">
        <v>117</v>
      </c>
      <c r="F54" t="s">
        <v>118</v>
      </c>
      <c r="G54">
        <v>35</v>
      </c>
      <c r="H54">
        <v>16</v>
      </c>
      <c r="I54" s="2">
        <v>20</v>
      </c>
      <c r="J54" s="2">
        <v>23</v>
      </c>
      <c r="K54" s="3">
        <v>21.5</v>
      </c>
      <c r="L54" s="4">
        <v>44767</v>
      </c>
      <c r="M54" s="4">
        <v>44768</v>
      </c>
      <c r="N54" s="5">
        <v>69</v>
      </c>
      <c r="O54" s="5">
        <v>70</v>
      </c>
      <c r="P54">
        <v>2.8</v>
      </c>
      <c r="Q54">
        <v>1.3</v>
      </c>
      <c r="R54">
        <v>0</v>
      </c>
      <c r="S54">
        <v>0</v>
      </c>
      <c r="T54">
        <v>0</v>
      </c>
      <c r="U54" s="94">
        <v>44572</v>
      </c>
      <c r="V54" s="92">
        <v>0.70193287037037033</v>
      </c>
      <c r="W54">
        <v>35</v>
      </c>
      <c r="X54">
        <v>16</v>
      </c>
      <c r="Y54">
        <v>528</v>
      </c>
      <c r="Z54">
        <v>13.341051</v>
      </c>
      <c r="AA54">
        <v>13.692121999999999</v>
      </c>
      <c r="AB54">
        <v>58.795101000000003</v>
      </c>
      <c r="AC54" s="80">
        <v>10.75</v>
      </c>
      <c r="AD54">
        <f t="shared" si="2"/>
        <v>197.19920053260859</v>
      </c>
    </row>
    <row r="55" spans="1:38" x14ac:dyDescent="0.2">
      <c r="A55" s="76">
        <v>100</v>
      </c>
      <c r="B55">
        <v>100</v>
      </c>
      <c r="C55" t="str">
        <f t="shared" si="0"/>
        <v>NP-full-100</v>
      </c>
      <c r="D55" t="s">
        <v>321</v>
      </c>
      <c r="E55" t="s">
        <v>322</v>
      </c>
      <c r="F55" t="s">
        <v>323</v>
      </c>
      <c r="G55">
        <v>7</v>
      </c>
      <c r="H55">
        <v>4</v>
      </c>
      <c r="I55" s="2">
        <v>34</v>
      </c>
      <c r="J55" s="2">
        <v>34</v>
      </c>
      <c r="K55" s="3">
        <v>34</v>
      </c>
      <c r="L55" s="4">
        <v>44767</v>
      </c>
      <c r="M55" s="4">
        <v>44767</v>
      </c>
      <c r="N55" s="5">
        <v>69</v>
      </c>
      <c r="O55" s="5">
        <v>69</v>
      </c>
      <c r="P55">
        <v>2.8</v>
      </c>
      <c r="Q55">
        <v>1.1000000000000001</v>
      </c>
      <c r="R55">
        <v>0</v>
      </c>
      <c r="S55">
        <v>0</v>
      </c>
      <c r="T55">
        <v>0</v>
      </c>
      <c r="U55" s="94" t="s">
        <v>63</v>
      </c>
      <c r="V55" s="92">
        <v>0.52878472222222228</v>
      </c>
      <c r="W55">
        <v>7</v>
      </c>
      <c r="X55">
        <v>4</v>
      </c>
      <c r="Y55">
        <v>100</v>
      </c>
      <c r="Z55">
        <v>21.836881999999999</v>
      </c>
      <c r="AA55">
        <v>12.769667999999999</v>
      </c>
      <c r="AB55">
        <v>59.831699</v>
      </c>
      <c r="AC55">
        <v>17.5</v>
      </c>
      <c r="AD55">
        <f t="shared" si="2"/>
        <v>200.39793167410247</v>
      </c>
    </row>
    <row r="56" spans="1:38" x14ac:dyDescent="0.2">
      <c r="A56" s="76">
        <v>107</v>
      </c>
      <c r="B56">
        <v>107</v>
      </c>
      <c r="C56" t="str">
        <f t="shared" si="0"/>
        <v>NP-full-107</v>
      </c>
      <c r="D56" t="s">
        <v>321</v>
      </c>
      <c r="E56" t="s">
        <v>322</v>
      </c>
      <c r="F56" t="s">
        <v>323</v>
      </c>
      <c r="G56">
        <v>7</v>
      </c>
      <c r="H56">
        <v>11</v>
      </c>
      <c r="I56" s="2">
        <v>34</v>
      </c>
      <c r="J56" s="2">
        <v>32</v>
      </c>
      <c r="K56" s="3">
        <v>33</v>
      </c>
      <c r="L56" s="4">
        <v>44767</v>
      </c>
      <c r="M56" s="4">
        <v>44766</v>
      </c>
      <c r="N56" s="5">
        <v>69</v>
      </c>
      <c r="O56" s="5">
        <v>68</v>
      </c>
      <c r="P56">
        <v>2.5</v>
      </c>
      <c r="Q56">
        <v>1.1000000000000001</v>
      </c>
      <c r="R56">
        <v>8</v>
      </c>
      <c r="S56">
        <v>0</v>
      </c>
      <c r="T56">
        <v>0</v>
      </c>
      <c r="U56" s="94">
        <v>44572</v>
      </c>
      <c r="V56" s="92">
        <v>0.54943287037037036</v>
      </c>
      <c r="W56">
        <v>7</v>
      </c>
      <c r="X56">
        <v>11</v>
      </c>
      <c r="Y56">
        <v>107</v>
      </c>
      <c r="Z56">
        <v>17.994247000000001</v>
      </c>
      <c r="AA56">
        <v>12.142499000000001</v>
      </c>
      <c r="AB56">
        <v>59.442799000000001</v>
      </c>
      <c r="AC56">
        <v>17.5</v>
      </c>
      <c r="AD56">
        <f t="shared" si="2"/>
        <v>166.32119848952132</v>
      </c>
    </row>
    <row r="57" spans="1:38" x14ac:dyDescent="0.2">
      <c r="A57" s="76">
        <v>241</v>
      </c>
      <c r="B57">
        <v>241</v>
      </c>
      <c r="C57" t="str">
        <f t="shared" si="0"/>
        <v>NP-full-241</v>
      </c>
      <c r="D57" t="s">
        <v>321</v>
      </c>
      <c r="E57" t="s">
        <v>322</v>
      </c>
      <c r="F57" t="s">
        <v>323</v>
      </c>
      <c r="G57">
        <v>17</v>
      </c>
      <c r="H57">
        <v>1</v>
      </c>
      <c r="I57" s="2">
        <v>31</v>
      </c>
      <c r="J57" s="2">
        <v>30</v>
      </c>
      <c r="K57" s="3">
        <v>30.5</v>
      </c>
      <c r="L57" s="4">
        <v>44766</v>
      </c>
      <c r="M57" s="4">
        <v>44767</v>
      </c>
      <c r="N57" s="5">
        <v>68</v>
      </c>
      <c r="O57" s="5">
        <v>69</v>
      </c>
      <c r="P57">
        <v>2.6</v>
      </c>
      <c r="Q57">
        <v>1.2</v>
      </c>
      <c r="R57">
        <v>0</v>
      </c>
      <c r="S57">
        <v>0</v>
      </c>
      <c r="T57">
        <v>0</v>
      </c>
      <c r="U57" s="94" t="s">
        <v>63</v>
      </c>
      <c r="V57" s="92">
        <v>0.42221064814814818</v>
      </c>
      <c r="W57">
        <v>17</v>
      </c>
      <c r="X57">
        <v>1</v>
      </c>
      <c r="Y57">
        <v>241</v>
      </c>
      <c r="Z57">
        <v>20.870377999999999</v>
      </c>
      <c r="AA57">
        <v>14.512699</v>
      </c>
      <c r="AB57">
        <v>59.532798999999997</v>
      </c>
      <c r="AC57">
        <v>17.5</v>
      </c>
      <c r="AD57">
        <f t="shared" si="2"/>
        <v>187.70118000531221</v>
      </c>
    </row>
    <row r="58" spans="1:38" x14ac:dyDescent="0.2">
      <c r="A58" s="76">
        <v>352</v>
      </c>
      <c r="B58">
        <v>352</v>
      </c>
      <c r="C58" t="str">
        <f t="shared" si="0"/>
        <v>NP-full-352</v>
      </c>
      <c r="D58" t="s">
        <v>321</v>
      </c>
      <c r="E58" t="s">
        <v>322</v>
      </c>
      <c r="F58" t="s">
        <v>323</v>
      </c>
      <c r="G58">
        <v>23</v>
      </c>
      <c r="H58">
        <v>16</v>
      </c>
      <c r="I58" s="2">
        <v>32</v>
      </c>
      <c r="J58" s="2">
        <v>32</v>
      </c>
      <c r="K58" s="3">
        <v>32</v>
      </c>
      <c r="L58" s="4">
        <v>44763</v>
      </c>
      <c r="M58" s="4">
        <v>44764</v>
      </c>
      <c r="N58" s="5">
        <v>65</v>
      </c>
      <c r="O58" s="5">
        <v>66</v>
      </c>
      <c r="P58">
        <v>2.7</v>
      </c>
      <c r="Q58">
        <v>1.2</v>
      </c>
      <c r="R58">
        <v>0</v>
      </c>
      <c r="S58">
        <v>0</v>
      </c>
      <c r="T58">
        <v>0</v>
      </c>
      <c r="U58" s="94">
        <v>44572</v>
      </c>
      <c r="V58" s="92">
        <v>0.69696759259259267</v>
      </c>
      <c r="W58">
        <v>23</v>
      </c>
      <c r="X58">
        <v>16</v>
      </c>
      <c r="Y58">
        <v>352</v>
      </c>
      <c r="Z58">
        <v>22.145067000000001</v>
      </c>
      <c r="AA58">
        <v>13.786049</v>
      </c>
      <c r="AB58">
        <v>58.719901999999998</v>
      </c>
      <c r="AC58">
        <v>17.5</v>
      </c>
      <c r="AD58">
        <f t="shared" si="2"/>
        <v>200.85822895004586</v>
      </c>
    </row>
    <row r="59" spans="1:38" x14ac:dyDescent="0.2">
      <c r="A59" s="76">
        <v>456</v>
      </c>
      <c r="B59">
        <v>456</v>
      </c>
      <c r="C59" t="str">
        <f t="shared" si="0"/>
        <v>NP-full-456</v>
      </c>
      <c r="D59" t="s">
        <v>321</v>
      </c>
      <c r="E59" t="s">
        <v>322</v>
      </c>
      <c r="F59" t="s">
        <v>323</v>
      </c>
      <c r="G59">
        <v>31</v>
      </c>
      <c r="H59">
        <v>8</v>
      </c>
      <c r="I59" s="2">
        <v>33</v>
      </c>
      <c r="J59" s="2">
        <v>33</v>
      </c>
      <c r="K59" s="3">
        <v>33</v>
      </c>
      <c r="L59" s="4">
        <v>44764</v>
      </c>
      <c r="M59" s="4">
        <v>44767</v>
      </c>
      <c r="N59" s="5">
        <v>66</v>
      </c>
      <c r="O59" s="5">
        <v>69</v>
      </c>
      <c r="P59">
        <v>2.6</v>
      </c>
      <c r="Q59">
        <v>1.1000000000000001</v>
      </c>
      <c r="R59">
        <v>0</v>
      </c>
      <c r="S59">
        <v>0</v>
      </c>
      <c r="T59">
        <v>0</v>
      </c>
      <c r="U59" s="94">
        <v>44572</v>
      </c>
      <c r="V59" s="92">
        <v>0.4536574074074074</v>
      </c>
      <c r="W59">
        <v>31</v>
      </c>
      <c r="X59">
        <v>8</v>
      </c>
      <c r="Y59">
        <v>456</v>
      </c>
      <c r="Z59">
        <v>21.748073999999999</v>
      </c>
      <c r="AA59">
        <v>15.089198</v>
      </c>
      <c r="AB59">
        <v>58.806598999999999</v>
      </c>
      <c r="AC59">
        <v>17.5</v>
      </c>
      <c r="AD59">
        <f t="shared" si="2"/>
        <v>194.27585415931736</v>
      </c>
    </row>
    <row r="60" spans="1:38" x14ac:dyDescent="0.2">
      <c r="A60" s="76">
        <v>463</v>
      </c>
      <c r="B60">
        <v>463</v>
      </c>
      <c r="C60" t="str">
        <f t="shared" si="0"/>
        <v>NP-full-463</v>
      </c>
      <c r="D60" t="s">
        <v>321</v>
      </c>
      <c r="E60" t="s">
        <v>322</v>
      </c>
      <c r="F60" t="s">
        <v>323</v>
      </c>
      <c r="G60">
        <v>31</v>
      </c>
      <c r="H60">
        <v>15</v>
      </c>
      <c r="I60" s="2">
        <v>33</v>
      </c>
      <c r="J60" s="2">
        <v>32</v>
      </c>
      <c r="K60" s="3">
        <v>32.5</v>
      </c>
      <c r="L60" s="4">
        <v>44764</v>
      </c>
      <c r="M60" s="4">
        <v>44767</v>
      </c>
      <c r="N60" s="5">
        <v>66</v>
      </c>
      <c r="O60" s="5">
        <v>69</v>
      </c>
      <c r="P60">
        <v>2.5</v>
      </c>
      <c r="Q60">
        <v>1.1000000000000001</v>
      </c>
      <c r="R60">
        <v>0</v>
      </c>
      <c r="S60">
        <v>0</v>
      </c>
      <c r="T60">
        <v>0</v>
      </c>
      <c r="U60" s="94">
        <v>44572</v>
      </c>
      <c r="V60" s="92">
        <v>0.67890046296296302</v>
      </c>
      <c r="W60">
        <v>31</v>
      </c>
      <c r="X60">
        <v>15</v>
      </c>
      <c r="Y60">
        <v>463</v>
      </c>
      <c r="Z60">
        <v>20.605243999999999</v>
      </c>
      <c r="AA60">
        <v>15.654799000000001</v>
      </c>
      <c r="AB60">
        <v>57.975002000000003</v>
      </c>
      <c r="AC60">
        <v>17.5</v>
      </c>
      <c r="AD60">
        <f t="shared" si="2"/>
        <v>182.84084565654138</v>
      </c>
    </row>
    <row r="61" spans="1:38" x14ac:dyDescent="0.2">
      <c r="A61" s="76">
        <v>67</v>
      </c>
      <c r="B61">
        <v>67</v>
      </c>
      <c r="C61" t="str">
        <f t="shared" si="0"/>
        <v>NP-full-67</v>
      </c>
      <c r="D61" t="s">
        <v>141</v>
      </c>
      <c r="E61" t="s">
        <v>142</v>
      </c>
      <c r="F61" t="s">
        <v>143</v>
      </c>
      <c r="G61">
        <v>5</v>
      </c>
      <c r="H61">
        <v>3</v>
      </c>
      <c r="I61" s="2">
        <v>33</v>
      </c>
      <c r="J61" s="2">
        <v>33</v>
      </c>
      <c r="K61" s="3">
        <v>33</v>
      </c>
      <c r="L61" s="4">
        <v>44766</v>
      </c>
      <c r="M61" s="4">
        <v>44764</v>
      </c>
      <c r="N61" s="5">
        <v>68</v>
      </c>
      <c r="O61" s="5">
        <v>66</v>
      </c>
      <c r="P61">
        <v>2.8</v>
      </c>
      <c r="Q61">
        <v>1.3</v>
      </c>
      <c r="R61">
        <v>0</v>
      </c>
      <c r="S61">
        <v>0</v>
      </c>
      <c r="T61">
        <v>0</v>
      </c>
      <c r="U61" s="94" t="s">
        <v>63</v>
      </c>
      <c r="V61" s="92">
        <v>0.47255787037037034</v>
      </c>
      <c r="W61">
        <v>4</v>
      </c>
      <c r="X61">
        <v>3</v>
      </c>
      <c r="Y61">
        <v>51</v>
      </c>
      <c r="Z61">
        <v>21.143291000000001</v>
      </c>
      <c r="AA61">
        <v>14.380724000000001</v>
      </c>
      <c r="AB61">
        <v>59.156497999999999</v>
      </c>
      <c r="AC61">
        <v>17.5</v>
      </c>
      <c r="AD61">
        <f t="shared" si="2"/>
        <v>190.44922965831151</v>
      </c>
      <c r="AG61" t="s">
        <v>95</v>
      </c>
      <c r="AJ61" s="76" t="s">
        <v>88</v>
      </c>
      <c r="AL61" s="76" t="s">
        <v>88</v>
      </c>
    </row>
    <row r="62" spans="1:38" x14ac:dyDescent="0.2">
      <c r="A62" s="76">
        <v>45</v>
      </c>
      <c r="B62">
        <v>45</v>
      </c>
      <c r="C62" t="str">
        <f t="shared" si="0"/>
        <v>NP-full-45</v>
      </c>
      <c r="D62" t="s">
        <v>141</v>
      </c>
      <c r="E62" t="s">
        <v>142</v>
      </c>
      <c r="F62" t="s">
        <v>143</v>
      </c>
      <c r="G62">
        <v>3</v>
      </c>
      <c r="H62">
        <v>13</v>
      </c>
      <c r="I62" s="2">
        <v>33</v>
      </c>
      <c r="J62" s="2">
        <v>31</v>
      </c>
      <c r="K62" s="3">
        <v>32</v>
      </c>
      <c r="L62" s="4">
        <v>44766</v>
      </c>
      <c r="M62" s="4">
        <v>44765</v>
      </c>
      <c r="N62" s="5">
        <v>68</v>
      </c>
      <c r="O62" s="5">
        <v>67</v>
      </c>
      <c r="P62">
        <v>3</v>
      </c>
      <c r="Q62">
        <v>1.6</v>
      </c>
      <c r="R62">
        <v>0</v>
      </c>
      <c r="S62">
        <v>0</v>
      </c>
      <c r="T62">
        <v>0</v>
      </c>
      <c r="U62" s="94">
        <v>44572</v>
      </c>
      <c r="V62" s="92">
        <v>0.6118055555555556</v>
      </c>
      <c r="W62">
        <v>3</v>
      </c>
      <c r="X62">
        <v>13</v>
      </c>
      <c r="Y62">
        <v>45</v>
      </c>
      <c r="Z62">
        <v>19.287706</v>
      </c>
      <c r="AA62">
        <v>14.123199</v>
      </c>
      <c r="AB62">
        <v>58.712699999999998</v>
      </c>
      <c r="AC62">
        <v>17.5</v>
      </c>
      <c r="AD62">
        <f t="shared" si="2"/>
        <v>174.25751551845076</v>
      </c>
    </row>
    <row r="63" spans="1:38" x14ac:dyDescent="0.2">
      <c r="A63" s="76">
        <v>324</v>
      </c>
      <c r="B63">
        <v>324</v>
      </c>
      <c r="C63" t="str">
        <f t="shared" si="0"/>
        <v>NP-full-324</v>
      </c>
      <c r="D63" t="s">
        <v>141</v>
      </c>
      <c r="E63" t="s">
        <v>142</v>
      </c>
      <c r="F63" t="s">
        <v>143</v>
      </c>
      <c r="G63">
        <v>22</v>
      </c>
      <c r="H63">
        <v>4</v>
      </c>
      <c r="I63" s="2">
        <v>33</v>
      </c>
      <c r="J63" s="2">
        <v>29</v>
      </c>
      <c r="K63" s="3">
        <v>31</v>
      </c>
      <c r="L63" s="4">
        <v>44766</v>
      </c>
      <c r="M63" s="4">
        <v>44767</v>
      </c>
      <c r="N63" s="5">
        <v>68</v>
      </c>
      <c r="O63" s="5">
        <v>69</v>
      </c>
      <c r="P63">
        <v>2.9</v>
      </c>
      <c r="Q63">
        <v>1.2</v>
      </c>
      <c r="R63">
        <v>0</v>
      </c>
      <c r="S63">
        <v>0</v>
      </c>
      <c r="T63">
        <v>0</v>
      </c>
      <c r="U63" s="94" t="s">
        <v>63</v>
      </c>
      <c r="V63" s="92">
        <v>0.53644675925925933</v>
      </c>
      <c r="W63">
        <v>22</v>
      </c>
      <c r="X63">
        <v>4</v>
      </c>
      <c r="Y63">
        <v>324</v>
      </c>
      <c r="Z63">
        <v>24.740701999999999</v>
      </c>
      <c r="AA63">
        <v>15.236401000000001</v>
      </c>
      <c r="AB63">
        <v>58.316101000000003</v>
      </c>
      <c r="AC63">
        <v>17.5</v>
      </c>
      <c r="AD63">
        <f t="shared" si="2"/>
        <v>220.62589709076451</v>
      </c>
    </row>
    <row r="64" spans="1:38" x14ac:dyDescent="0.2">
      <c r="A64" s="76">
        <v>351</v>
      </c>
      <c r="B64">
        <v>351</v>
      </c>
      <c r="C64" t="str">
        <f t="shared" si="0"/>
        <v>NP-full-351</v>
      </c>
      <c r="D64" t="s">
        <v>141</v>
      </c>
      <c r="E64" t="s">
        <v>142</v>
      </c>
      <c r="F64" t="s">
        <v>143</v>
      </c>
      <c r="G64">
        <v>23</v>
      </c>
      <c r="H64">
        <v>15</v>
      </c>
      <c r="I64" s="2">
        <v>32</v>
      </c>
      <c r="J64" s="2">
        <v>29</v>
      </c>
      <c r="K64" s="3">
        <v>30.5</v>
      </c>
      <c r="L64" s="4">
        <v>44766</v>
      </c>
      <c r="M64" s="4">
        <v>44767</v>
      </c>
      <c r="N64" s="5">
        <v>68</v>
      </c>
      <c r="O64" s="5">
        <v>69</v>
      </c>
      <c r="P64">
        <v>2.7</v>
      </c>
      <c r="Q64">
        <v>1.3</v>
      </c>
      <c r="R64">
        <v>0</v>
      </c>
      <c r="S64">
        <v>0</v>
      </c>
      <c r="T64">
        <v>0</v>
      </c>
      <c r="U64" s="94">
        <v>44572</v>
      </c>
      <c r="V64" s="92">
        <v>0.67568287037037045</v>
      </c>
      <c r="W64">
        <v>23</v>
      </c>
      <c r="X64">
        <v>15</v>
      </c>
      <c r="Y64">
        <v>351</v>
      </c>
      <c r="Z64">
        <v>25.377033000000001</v>
      </c>
      <c r="AA64">
        <v>15.465598999999999</v>
      </c>
      <c r="AB64">
        <v>58.001201999999999</v>
      </c>
      <c r="AC64">
        <v>17.5</v>
      </c>
      <c r="AD64">
        <f t="shared" si="2"/>
        <v>225.68848758087398</v>
      </c>
    </row>
    <row r="65" spans="1:30" x14ac:dyDescent="0.2">
      <c r="A65" s="76">
        <v>487</v>
      </c>
      <c r="B65">
        <v>487</v>
      </c>
      <c r="C65" t="str">
        <f t="shared" si="0"/>
        <v>NP-full-487</v>
      </c>
      <c r="D65" t="s">
        <v>141</v>
      </c>
      <c r="E65" t="s">
        <v>142</v>
      </c>
      <c r="F65" t="s">
        <v>143</v>
      </c>
      <c r="G65">
        <v>33</v>
      </c>
      <c r="H65">
        <v>7</v>
      </c>
      <c r="I65" s="2">
        <v>32</v>
      </c>
      <c r="J65" s="2">
        <v>30</v>
      </c>
      <c r="K65" s="3">
        <v>31</v>
      </c>
      <c r="L65" s="4">
        <v>44766</v>
      </c>
      <c r="M65" s="4">
        <v>44767</v>
      </c>
      <c r="N65" s="5">
        <v>68</v>
      </c>
      <c r="O65" s="5">
        <v>69</v>
      </c>
      <c r="P65">
        <v>2.9</v>
      </c>
      <c r="Q65">
        <v>1.4</v>
      </c>
      <c r="R65">
        <v>0</v>
      </c>
      <c r="S65">
        <v>0</v>
      </c>
      <c r="T65">
        <v>0</v>
      </c>
      <c r="U65" s="94">
        <v>44572</v>
      </c>
      <c r="V65" s="92">
        <v>0.40673611111111113</v>
      </c>
      <c r="W65">
        <v>33</v>
      </c>
      <c r="X65">
        <v>7</v>
      </c>
      <c r="Y65">
        <v>487</v>
      </c>
      <c r="Z65">
        <v>20.903034000000002</v>
      </c>
      <c r="AA65">
        <v>14.0884</v>
      </c>
      <c r="AB65">
        <v>59.766899000000002</v>
      </c>
      <c r="AC65">
        <v>17.5</v>
      </c>
      <c r="AD65">
        <f t="shared" si="2"/>
        <v>188.92795182418564</v>
      </c>
    </row>
    <row r="66" spans="1:30" x14ac:dyDescent="0.2">
      <c r="A66" s="76">
        <v>496</v>
      </c>
      <c r="B66">
        <v>496</v>
      </c>
      <c r="C66" t="str">
        <f t="shared" si="0"/>
        <v>NP-full-496</v>
      </c>
      <c r="D66" t="s">
        <v>141</v>
      </c>
      <c r="E66" t="s">
        <v>142</v>
      </c>
      <c r="F66" t="s">
        <v>143</v>
      </c>
      <c r="G66">
        <v>33</v>
      </c>
      <c r="H66">
        <v>16</v>
      </c>
      <c r="I66" s="2">
        <v>31</v>
      </c>
      <c r="J66" s="2">
        <v>32</v>
      </c>
      <c r="K66" s="3">
        <v>31.5</v>
      </c>
      <c r="L66" s="4">
        <v>44766</v>
      </c>
      <c r="M66" s="4">
        <v>44768</v>
      </c>
      <c r="N66" s="5">
        <v>68</v>
      </c>
      <c r="O66" s="5">
        <v>70</v>
      </c>
      <c r="P66">
        <v>3</v>
      </c>
      <c r="Q66">
        <v>1.3</v>
      </c>
      <c r="R66">
        <v>1</v>
      </c>
      <c r="S66">
        <v>0</v>
      </c>
      <c r="T66">
        <v>0</v>
      </c>
      <c r="U66" s="94">
        <v>44572</v>
      </c>
      <c r="V66" s="92">
        <v>0.70103009259259252</v>
      </c>
      <c r="W66">
        <v>33</v>
      </c>
      <c r="X66">
        <v>16</v>
      </c>
      <c r="Y66">
        <v>496</v>
      </c>
      <c r="Z66">
        <v>21.822454</v>
      </c>
      <c r="AA66">
        <v>14.573998</v>
      </c>
      <c r="AB66">
        <v>58.514099000000002</v>
      </c>
      <c r="AC66">
        <v>17.5</v>
      </c>
      <c r="AD66">
        <f t="shared" si="2"/>
        <v>196.12310049165666</v>
      </c>
    </row>
    <row r="67" spans="1:30" x14ac:dyDescent="0.2">
      <c r="A67" s="76">
        <v>22</v>
      </c>
      <c r="B67">
        <v>22</v>
      </c>
      <c r="C67" t="str">
        <f t="shared" si="0"/>
        <v>NP-full-22</v>
      </c>
      <c r="D67" t="s">
        <v>191</v>
      </c>
      <c r="E67" t="s">
        <v>192</v>
      </c>
      <c r="F67" t="s">
        <v>193</v>
      </c>
      <c r="G67">
        <v>2</v>
      </c>
      <c r="H67">
        <v>6</v>
      </c>
      <c r="I67" s="2">
        <v>32</v>
      </c>
      <c r="J67" s="2">
        <v>34</v>
      </c>
      <c r="K67" s="3">
        <v>33</v>
      </c>
      <c r="L67" s="4">
        <v>44766</v>
      </c>
      <c r="M67" s="4">
        <v>44763</v>
      </c>
      <c r="N67" s="5">
        <v>68</v>
      </c>
      <c r="O67" s="5">
        <v>65</v>
      </c>
      <c r="P67">
        <v>3.1</v>
      </c>
      <c r="Q67">
        <v>1.3</v>
      </c>
      <c r="R67">
        <v>0</v>
      </c>
      <c r="S67">
        <v>0</v>
      </c>
      <c r="T67">
        <v>0</v>
      </c>
      <c r="U67" s="94">
        <v>44572</v>
      </c>
      <c r="V67" s="92">
        <v>0.36708333333333337</v>
      </c>
      <c r="W67">
        <v>2</v>
      </c>
      <c r="X67">
        <v>6</v>
      </c>
      <c r="Y67">
        <v>22</v>
      </c>
      <c r="Z67">
        <v>18.093639</v>
      </c>
      <c r="AA67">
        <v>14.055014999999999</v>
      </c>
      <c r="AB67">
        <v>60.004199999999997</v>
      </c>
      <c r="AC67">
        <v>17.5</v>
      </c>
      <c r="AD67">
        <f t="shared" si="2"/>
        <v>163.5993385183917</v>
      </c>
    </row>
    <row r="68" spans="1:30" x14ac:dyDescent="0.2">
      <c r="A68" s="76">
        <v>144</v>
      </c>
      <c r="B68">
        <v>144</v>
      </c>
      <c r="C68" t="str">
        <f t="shared" si="0"/>
        <v>NP-full-144</v>
      </c>
      <c r="D68" t="s">
        <v>191</v>
      </c>
      <c r="E68" t="s">
        <v>192</v>
      </c>
      <c r="F68" t="s">
        <v>193</v>
      </c>
      <c r="G68">
        <v>9</v>
      </c>
      <c r="H68">
        <v>16</v>
      </c>
      <c r="I68" s="2">
        <v>33</v>
      </c>
      <c r="J68" s="2">
        <v>32</v>
      </c>
      <c r="K68" s="3">
        <v>32.5</v>
      </c>
      <c r="L68" s="4">
        <v>44767</v>
      </c>
      <c r="M68" s="4">
        <v>44764</v>
      </c>
      <c r="N68" s="5">
        <v>69</v>
      </c>
      <c r="O68" s="5">
        <v>66</v>
      </c>
      <c r="P68">
        <v>3.1</v>
      </c>
      <c r="Q68">
        <v>1.4</v>
      </c>
      <c r="R68">
        <v>0</v>
      </c>
      <c r="S68">
        <v>0</v>
      </c>
      <c r="T68">
        <v>0</v>
      </c>
      <c r="U68" s="94">
        <v>44572</v>
      </c>
      <c r="V68" s="92">
        <v>0.69060185185185186</v>
      </c>
      <c r="W68">
        <v>9</v>
      </c>
      <c r="X68">
        <v>16</v>
      </c>
      <c r="Y68">
        <v>144</v>
      </c>
      <c r="Z68">
        <v>23.48752</v>
      </c>
      <c r="AA68">
        <v>14.761200000000001</v>
      </c>
      <c r="AB68">
        <v>58.398601999999997</v>
      </c>
      <c r="AC68">
        <v>17.5</v>
      </c>
      <c r="AD68">
        <f t="shared" si="2"/>
        <v>210.62483212520846</v>
      </c>
    </row>
    <row r="69" spans="1:30" x14ac:dyDescent="0.2">
      <c r="A69" s="76">
        <v>220</v>
      </c>
      <c r="B69">
        <v>220</v>
      </c>
      <c r="C69" t="str">
        <f t="shared" ref="C69:C132" si="3">"NP-full-"&amp;B69</f>
        <v>NP-full-220</v>
      </c>
      <c r="D69" t="s">
        <v>191</v>
      </c>
      <c r="E69" t="s">
        <v>192</v>
      </c>
      <c r="F69" t="s">
        <v>193</v>
      </c>
      <c r="G69">
        <v>15</v>
      </c>
      <c r="H69">
        <v>12</v>
      </c>
      <c r="I69" s="2">
        <v>32</v>
      </c>
      <c r="J69" s="2">
        <v>33</v>
      </c>
      <c r="K69" s="3">
        <v>32.5</v>
      </c>
      <c r="L69" s="4">
        <v>44764</v>
      </c>
      <c r="M69" s="4">
        <v>44767</v>
      </c>
      <c r="N69" s="5">
        <v>66</v>
      </c>
      <c r="O69" s="5">
        <v>69</v>
      </c>
      <c r="P69">
        <v>3.1</v>
      </c>
      <c r="Q69">
        <v>1.3</v>
      </c>
      <c r="R69">
        <v>0</v>
      </c>
      <c r="S69">
        <v>0</v>
      </c>
      <c r="T69">
        <v>0</v>
      </c>
      <c r="U69" s="94">
        <v>44572</v>
      </c>
      <c r="V69" s="92">
        <v>0.58776620370370369</v>
      </c>
      <c r="W69">
        <v>15</v>
      </c>
      <c r="X69">
        <v>12</v>
      </c>
      <c r="Y69">
        <v>220</v>
      </c>
      <c r="Z69">
        <v>25.401575000000001</v>
      </c>
      <c r="AA69">
        <v>13.911073999999999</v>
      </c>
      <c r="AB69">
        <v>58.879100999999999</v>
      </c>
      <c r="AC69">
        <v>17.5</v>
      </c>
      <c r="AD69">
        <f t="shared" si="2"/>
        <v>230.06100751979253</v>
      </c>
    </row>
    <row r="70" spans="1:30" x14ac:dyDescent="0.2">
      <c r="A70" s="76">
        <v>307</v>
      </c>
      <c r="B70">
        <v>307</v>
      </c>
      <c r="C70" t="str">
        <f t="shared" si="3"/>
        <v>NP-full-307</v>
      </c>
      <c r="D70" t="s">
        <v>191</v>
      </c>
      <c r="E70" t="s">
        <v>192</v>
      </c>
      <c r="F70" t="s">
        <v>193</v>
      </c>
      <c r="G70">
        <v>21</v>
      </c>
      <c r="H70">
        <v>3</v>
      </c>
      <c r="I70" s="2">
        <v>34</v>
      </c>
      <c r="J70" s="2">
        <v>34</v>
      </c>
      <c r="K70" s="3">
        <v>34</v>
      </c>
      <c r="L70" s="4">
        <v>44766</v>
      </c>
      <c r="M70" s="4">
        <v>44767</v>
      </c>
      <c r="N70" s="5">
        <v>68</v>
      </c>
      <c r="O70" s="5">
        <v>69</v>
      </c>
      <c r="P70">
        <v>2.8</v>
      </c>
      <c r="Q70">
        <v>1.5</v>
      </c>
      <c r="R70">
        <v>0</v>
      </c>
      <c r="S70">
        <v>0</v>
      </c>
      <c r="T70">
        <v>0</v>
      </c>
      <c r="U70" s="94" t="s">
        <v>63</v>
      </c>
      <c r="V70" s="92">
        <v>0.48436342592592596</v>
      </c>
      <c r="W70">
        <v>21</v>
      </c>
      <c r="X70">
        <v>3</v>
      </c>
      <c r="Y70">
        <v>307</v>
      </c>
      <c r="Z70">
        <v>22.755316000000001</v>
      </c>
      <c r="AA70">
        <v>13.037490999999999</v>
      </c>
      <c r="AB70">
        <v>60.092799999999997</v>
      </c>
      <c r="AC70">
        <v>17.5</v>
      </c>
      <c r="AD70">
        <f t="shared" si="2"/>
        <v>208.18527777763092</v>
      </c>
    </row>
    <row r="71" spans="1:30" x14ac:dyDescent="0.2">
      <c r="A71" s="76">
        <v>492</v>
      </c>
      <c r="B71">
        <v>492</v>
      </c>
      <c r="C71" t="str">
        <f t="shared" si="3"/>
        <v>NP-full-492</v>
      </c>
      <c r="D71" t="s">
        <v>191</v>
      </c>
      <c r="E71" t="s">
        <v>192</v>
      </c>
      <c r="F71" t="s">
        <v>193</v>
      </c>
      <c r="G71">
        <v>33</v>
      </c>
      <c r="H71">
        <v>12</v>
      </c>
      <c r="I71" s="2">
        <v>33</v>
      </c>
      <c r="J71" s="2">
        <v>32</v>
      </c>
      <c r="K71" s="3">
        <v>32.5</v>
      </c>
      <c r="L71" s="4">
        <v>44766</v>
      </c>
      <c r="M71" s="4">
        <v>44767</v>
      </c>
      <c r="N71" s="5">
        <v>68</v>
      </c>
      <c r="O71" s="5">
        <v>69</v>
      </c>
      <c r="P71">
        <v>3</v>
      </c>
      <c r="Q71">
        <v>1.4</v>
      </c>
      <c r="R71">
        <v>0</v>
      </c>
      <c r="S71">
        <v>0</v>
      </c>
      <c r="T71">
        <v>0</v>
      </c>
      <c r="U71" s="94">
        <v>44572</v>
      </c>
      <c r="V71" s="92">
        <v>0.59572916666666664</v>
      </c>
      <c r="W71">
        <v>33</v>
      </c>
      <c r="X71">
        <v>12</v>
      </c>
      <c r="Y71">
        <v>492</v>
      </c>
      <c r="Z71">
        <v>25.674824000000001</v>
      </c>
      <c r="AA71">
        <v>15.034399000000001</v>
      </c>
      <c r="AB71">
        <v>58.185402000000003</v>
      </c>
      <c r="AC71">
        <v>17.5</v>
      </c>
      <c r="AD71">
        <f t="shared" si="2"/>
        <v>229.5015859469267</v>
      </c>
    </row>
    <row r="72" spans="1:30" x14ac:dyDescent="0.2">
      <c r="A72" s="76">
        <v>497</v>
      </c>
      <c r="B72">
        <v>497</v>
      </c>
      <c r="C72" t="str">
        <f t="shared" si="3"/>
        <v>NP-full-497</v>
      </c>
      <c r="D72" t="s">
        <v>191</v>
      </c>
      <c r="E72" t="s">
        <v>192</v>
      </c>
      <c r="F72" t="s">
        <v>193</v>
      </c>
      <c r="G72">
        <v>34</v>
      </c>
      <c r="H72">
        <v>1</v>
      </c>
      <c r="I72" s="2">
        <v>22</v>
      </c>
      <c r="J72" s="2">
        <v>24</v>
      </c>
      <c r="K72" s="3">
        <v>23</v>
      </c>
      <c r="L72" s="4">
        <v>44766</v>
      </c>
      <c r="M72" s="4">
        <v>44767</v>
      </c>
      <c r="N72" s="5">
        <v>68</v>
      </c>
      <c r="O72" s="5">
        <v>69</v>
      </c>
      <c r="P72">
        <v>2.9</v>
      </c>
      <c r="Q72">
        <v>1.3</v>
      </c>
      <c r="R72">
        <v>0</v>
      </c>
      <c r="S72">
        <v>0</v>
      </c>
      <c r="T72">
        <v>0</v>
      </c>
      <c r="U72" s="94" t="s">
        <v>63</v>
      </c>
      <c r="V72" s="92">
        <v>0.43010416666666668</v>
      </c>
      <c r="W72">
        <v>34</v>
      </c>
      <c r="X72">
        <v>1</v>
      </c>
      <c r="Y72">
        <v>497</v>
      </c>
      <c r="Z72">
        <v>14.437708000000001</v>
      </c>
      <c r="AA72">
        <v>14.116199</v>
      </c>
      <c r="AB72">
        <v>59.750400999999997</v>
      </c>
      <c r="AC72">
        <v>17.5</v>
      </c>
      <c r="AD72">
        <f t="shared" si="2"/>
        <v>130.4501530922806</v>
      </c>
    </row>
    <row r="73" spans="1:30" x14ac:dyDescent="0.2">
      <c r="A73" s="76">
        <v>73</v>
      </c>
      <c r="B73">
        <v>73</v>
      </c>
      <c r="C73" t="str">
        <f t="shared" si="3"/>
        <v>NP-full-73</v>
      </c>
      <c r="D73" t="s">
        <v>125</v>
      </c>
      <c r="E73" t="s">
        <v>126</v>
      </c>
      <c r="F73" t="s">
        <v>127</v>
      </c>
      <c r="G73">
        <v>5</v>
      </c>
      <c r="H73">
        <v>9</v>
      </c>
      <c r="I73" s="2">
        <v>31</v>
      </c>
      <c r="J73" s="2">
        <v>33</v>
      </c>
      <c r="K73" s="3">
        <v>32</v>
      </c>
      <c r="L73" s="4">
        <v>44762</v>
      </c>
      <c r="M73" s="4">
        <v>44760</v>
      </c>
      <c r="N73" s="5">
        <v>64</v>
      </c>
      <c r="O73" s="5">
        <v>62</v>
      </c>
      <c r="P73">
        <v>2.8</v>
      </c>
      <c r="Q73">
        <v>1.3</v>
      </c>
      <c r="R73">
        <v>0</v>
      </c>
      <c r="S73">
        <v>0</v>
      </c>
      <c r="T73">
        <v>0</v>
      </c>
      <c r="U73" s="94">
        <v>44572</v>
      </c>
      <c r="V73" s="92">
        <v>0.46439814814814812</v>
      </c>
      <c r="W73">
        <v>5</v>
      </c>
      <c r="X73">
        <v>9</v>
      </c>
      <c r="Y73">
        <v>73</v>
      </c>
      <c r="Z73">
        <v>17.944506000000001</v>
      </c>
      <c r="AA73">
        <v>13.111630999999999</v>
      </c>
      <c r="AB73">
        <v>59.7864</v>
      </c>
      <c r="AC73">
        <v>17.5</v>
      </c>
      <c r="AD73">
        <f t="shared" si="2"/>
        <v>164.03186931901243</v>
      </c>
    </row>
    <row r="74" spans="1:30" x14ac:dyDescent="0.2">
      <c r="A74" s="76">
        <v>163</v>
      </c>
      <c r="B74">
        <v>163</v>
      </c>
      <c r="C74" t="str">
        <f t="shared" si="3"/>
        <v>NP-full-163</v>
      </c>
      <c r="D74" t="s">
        <v>125</v>
      </c>
      <c r="E74" t="s">
        <v>126</v>
      </c>
      <c r="F74" t="s">
        <v>127</v>
      </c>
      <c r="G74">
        <v>11</v>
      </c>
      <c r="H74">
        <v>3</v>
      </c>
      <c r="I74" s="2">
        <v>31</v>
      </c>
      <c r="J74" s="2">
        <v>34</v>
      </c>
      <c r="K74" s="3">
        <v>32.5</v>
      </c>
      <c r="L74" s="4">
        <v>44762</v>
      </c>
      <c r="M74" s="4">
        <v>44760</v>
      </c>
      <c r="N74" s="5">
        <v>64</v>
      </c>
      <c r="O74" s="5">
        <v>62</v>
      </c>
      <c r="P74">
        <v>2.7</v>
      </c>
      <c r="Q74">
        <v>1.3</v>
      </c>
      <c r="R74">
        <v>0</v>
      </c>
      <c r="S74">
        <v>0</v>
      </c>
      <c r="T74">
        <v>0</v>
      </c>
      <c r="U74" s="94" t="s">
        <v>63</v>
      </c>
      <c r="V74" s="92">
        <v>0.47541666666666665</v>
      </c>
      <c r="W74">
        <v>10</v>
      </c>
      <c r="X74">
        <v>3</v>
      </c>
      <c r="Y74">
        <v>147</v>
      </c>
      <c r="Z74">
        <v>21.763089999999998</v>
      </c>
      <c r="AA74">
        <v>12.060407</v>
      </c>
      <c r="AB74">
        <v>60.5336</v>
      </c>
      <c r="AC74">
        <v>17.5</v>
      </c>
      <c r="AD74">
        <f t="shared" si="2"/>
        <v>201.34464868275435</v>
      </c>
    </row>
    <row r="75" spans="1:30" x14ac:dyDescent="0.2">
      <c r="A75" s="76">
        <v>190</v>
      </c>
      <c r="B75">
        <v>190</v>
      </c>
      <c r="C75" t="str">
        <f t="shared" si="3"/>
        <v>NP-full-190</v>
      </c>
      <c r="D75" t="s">
        <v>125</v>
      </c>
      <c r="E75" t="s">
        <v>126</v>
      </c>
      <c r="F75" t="s">
        <v>127</v>
      </c>
      <c r="G75">
        <v>13</v>
      </c>
      <c r="H75">
        <v>14</v>
      </c>
      <c r="I75" s="2">
        <v>34</v>
      </c>
      <c r="J75" s="2">
        <v>32</v>
      </c>
      <c r="K75" s="3">
        <v>33</v>
      </c>
      <c r="L75" s="4">
        <v>44760</v>
      </c>
      <c r="M75" s="4">
        <v>44762</v>
      </c>
      <c r="N75" s="5">
        <v>62</v>
      </c>
      <c r="O75" s="5">
        <v>64</v>
      </c>
      <c r="P75">
        <v>2.9</v>
      </c>
      <c r="Q75">
        <v>1.3</v>
      </c>
      <c r="R75">
        <v>0</v>
      </c>
      <c r="S75">
        <v>0</v>
      </c>
      <c r="T75">
        <v>0</v>
      </c>
      <c r="U75" s="94">
        <v>44572</v>
      </c>
      <c r="V75" s="92">
        <v>0.64560185185185182</v>
      </c>
      <c r="W75">
        <v>13</v>
      </c>
      <c r="X75">
        <v>14</v>
      </c>
      <c r="Y75">
        <v>190</v>
      </c>
      <c r="Z75">
        <v>20.703882</v>
      </c>
      <c r="AA75">
        <v>11.521481</v>
      </c>
      <c r="AB75">
        <v>60.462100999999997</v>
      </c>
      <c r="AC75">
        <v>17.5</v>
      </c>
      <c r="AD75">
        <f t="shared" si="2"/>
        <v>192.71907852827587</v>
      </c>
    </row>
    <row r="76" spans="1:30" x14ac:dyDescent="0.2">
      <c r="A76" s="76">
        <v>473</v>
      </c>
      <c r="B76">
        <v>473</v>
      </c>
      <c r="C76" t="str">
        <f t="shared" si="3"/>
        <v>NP-full-473</v>
      </c>
      <c r="D76" t="s">
        <v>125</v>
      </c>
      <c r="E76" t="s">
        <v>126</v>
      </c>
      <c r="F76" t="s">
        <v>127</v>
      </c>
      <c r="G76">
        <v>32</v>
      </c>
      <c r="H76">
        <v>9</v>
      </c>
      <c r="I76" s="2">
        <v>32</v>
      </c>
      <c r="J76" s="2">
        <v>34</v>
      </c>
      <c r="K76" s="3">
        <v>33</v>
      </c>
      <c r="L76" s="4">
        <v>44760</v>
      </c>
      <c r="M76" s="4">
        <v>44762</v>
      </c>
      <c r="N76" s="5">
        <v>62</v>
      </c>
      <c r="O76" s="5">
        <v>64</v>
      </c>
      <c r="P76">
        <v>2.7</v>
      </c>
      <c r="Q76">
        <v>1.1000000000000001</v>
      </c>
      <c r="R76">
        <v>0</v>
      </c>
      <c r="S76">
        <v>0</v>
      </c>
      <c r="T76">
        <v>0</v>
      </c>
      <c r="U76" s="94">
        <v>44572</v>
      </c>
      <c r="V76" s="92">
        <v>0.47599537037037037</v>
      </c>
      <c r="W76">
        <v>32</v>
      </c>
      <c r="X76">
        <v>9</v>
      </c>
      <c r="Y76">
        <v>473</v>
      </c>
      <c r="Z76">
        <v>22.244924999999999</v>
      </c>
      <c r="AA76">
        <v>12.484208000000001</v>
      </c>
      <c r="AB76">
        <v>60.210200999999998</v>
      </c>
      <c r="AC76">
        <v>17.5</v>
      </c>
      <c r="AD76">
        <f t="shared" si="2"/>
        <v>204.81061202929581</v>
      </c>
    </row>
    <row r="77" spans="1:30" x14ac:dyDescent="0.2">
      <c r="A77" s="76">
        <v>513</v>
      </c>
      <c r="B77">
        <v>513</v>
      </c>
      <c r="C77" t="str">
        <f t="shared" si="3"/>
        <v>NP-full-513</v>
      </c>
      <c r="D77" t="s">
        <v>125</v>
      </c>
      <c r="E77" t="s">
        <v>126</v>
      </c>
      <c r="F77" t="s">
        <v>127</v>
      </c>
      <c r="G77">
        <v>35</v>
      </c>
      <c r="H77">
        <v>1</v>
      </c>
      <c r="I77" s="2">
        <v>8</v>
      </c>
      <c r="J77" s="2">
        <v>10</v>
      </c>
      <c r="K77" s="3">
        <v>9</v>
      </c>
      <c r="L77" s="4">
        <v>44766</v>
      </c>
      <c r="M77" s="4">
        <v>44767</v>
      </c>
      <c r="N77" s="5">
        <v>68</v>
      </c>
      <c r="O77" s="5">
        <v>69</v>
      </c>
      <c r="P77">
        <v>2.6</v>
      </c>
      <c r="Q77">
        <v>1.2</v>
      </c>
      <c r="R77">
        <v>0</v>
      </c>
      <c r="S77">
        <v>0</v>
      </c>
      <c r="T77">
        <v>0</v>
      </c>
      <c r="U77" s="94" t="s">
        <v>63</v>
      </c>
      <c r="V77" s="92">
        <v>0.43039351851851854</v>
      </c>
      <c r="W77">
        <v>35</v>
      </c>
      <c r="X77">
        <v>1</v>
      </c>
      <c r="Y77">
        <v>513</v>
      </c>
      <c r="AC77" s="80"/>
    </row>
    <row r="78" spans="1:30" x14ac:dyDescent="0.2">
      <c r="A78" s="76">
        <v>149</v>
      </c>
      <c r="B78">
        <v>149</v>
      </c>
      <c r="C78" t="str">
        <f t="shared" si="3"/>
        <v>NP-full-149</v>
      </c>
      <c r="D78" t="s">
        <v>354</v>
      </c>
      <c r="E78" t="s">
        <v>355</v>
      </c>
      <c r="F78" t="s">
        <v>356</v>
      </c>
      <c r="G78">
        <v>10</v>
      </c>
      <c r="H78">
        <v>5</v>
      </c>
      <c r="I78" s="2">
        <v>32</v>
      </c>
      <c r="J78" s="2">
        <v>32</v>
      </c>
      <c r="K78" s="3">
        <v>32</v>
      </c>
      <c r="L78" s="4">
        <v>44767</v>
      </c>
      <c r="M78" s="4">
        <v>44764</v>
      </c>
      <c r="N78" s="5">
        <v>69</v>
      </c>
      <c r="O78" s="5">
        <v>66</v>
      </c>
      <c r="P78">
        <v>2.8</v>
      </c>
      <c r="Q78">
        <v>1.3</v>
      </c>
      <c r="R78">
        <v>0</v>
      </c>
      <c r="S78">
        <v>0</v>
      </c>
      <c r="T78">
        <v>0</v>
      </c>
      <c r="U78" s="94" t="s">
        <v>63</v>
      </c>
      <c r="V78" s="92">
        <v>0.57572916666666674</v>
      </c>
      <c r="W78">
        <v>10</v>
      </c>
      <c r="X78">
        <v>5</v>
      </c>
      <c r="Y78">
        <v>149</v>
      </c>
      <c r="Z78">
        <v>22.184711</v>
      </c>
      <c r="AA78">
        <v>15.303601</v>
      </c>
      <c r="AB78">
        <v>58.209099000000002</v>
      </c>
      <c r="AC78">
        <v>17.5</v>
      </c>
      <c r="AD78">
        <f t="shared" ref="AD78:AD109" si="4">((Z78*(1-(AA78/100)))/47.32)*(43560/(5*AC78))</f>
        <v>197.67593590447001</v>
      </c>
    </row>
    <row r="79" spans="1:30" x14ac:dyDescent="0.2">
      <c r="A79" s="76">
        <v>157</v>
      </c>
      <c r="B79">
        <v>157</v>
      </c>
      <c r="C79" t="str">
        <f t="shared" si="3"/>
        <v>NP-full-157</v>
      </c>
      <c r="D79" t="s">
        <v>354</v>
      </c>
      <c r="E79" t="s">
        <v>355</v>
      </c>
      <c r="F79" t="s">
        <v>356</v>
      </c>
      <c r="G79">
        <v>10</v>
      </c>
      <c r="H79">
        <v>13</v>
      </c>
      <c r="I79" s="2">
        <v>31</v>
      </c>
      <c r="J79" s="2">
        <v>30</v>
      </c>
      <c r="K79" s="3">
        <v>30.5</v>
      </c>
      <c r="L79" s="4">
        <v>44767</v>
      </c>
      <c r="M79" s="4">
        <v>44766</v>
      </c>
      <c r="N79" s="5">
        <v>69</v>
      </c>
      <c r="O79" s="5">
        <v>68</v>
      </c>
      <c r="P79">
        <v>2.9</v>
      </c>
      <c r="Q79">
        <v>1.4</v>
      </c>
      <c r="R79">
        <v>0</v>
      </c>
      <c r="S79">
        <v>0</v>
      </c>
      <c r="T79">
        <v>0</v>
      </c>
      <c r="U79" s="94">
        <v>44572</v>
      </c>
      <c r="V79" s="92">
        <v>0.62158564814814821</v>
      </c>
      <c r="W79">
        <v>10</v>
      </c>
      <c r="X79">
        <v>13</v>
      </c>
      <c r="Y79">
        <v>157</v>
      </c>
      <c r="Z79">
        <v>28.955124000000001</v>
      </c>
      <c r="AA79">
        <v>12.794397</v>
      </c>
      <c r="AB79">
        <v>59.548901000000001</v>
      </c>
      <c r="AC79">
        <v>17.5</v>
      </c>
      <c r="AD79">
        <f t="shared" si="4"/>
        <v>265.64699081403614</v>
      </c>
    </row>
    <row r="80" spans="1:30" x14ac:dyDescent="0.2">
      <c r="A80" s="76">
        <v>204</v>
      </c>
      <c r="B80">
        <v>204</v>
      </c>
      <c r="C80" t="str">
        <f t="shared" si="3"/>
        <v>NP-full-204</v>
      </c>
      <c r="D80" t="s">
        <v>354</v>
      </c>
      <c r="E80" t="s">
        <v>355</v>
      </c>
      <c r="F80" t="s">
        <v>356</v>
      </c>
      <c r="G80">
        <v>14</v>
      </c>
      <c r="H80">
        <v>12</v>
      </c>
      <c r="I80" s="2">
        <v>33</v>
      </c>
      <c r="J80" s="2">
        <v>33</v>
      </c>
      <c r="K80" s="3">
        <v>33</v>
      </c>
      <c r="L80" s="4">
        <v>44766</v>
      </c>
      <c r="M80" s="4">
        <v>44767</v>
      </c>
      <c r="N80" s="5">
        <v>68</v>
      </c>
      <c r="O80" s="5">
        <v>69</v>
      </c>
      <c r="P80">
        <v>3</v>
      </c>
      <c r="Q80">
        <v>1.3</v>
      </c>
      <c r="R80">
        <v>0</v>
      </c>
      <c r="S80">
        <v>0</v>
      </c>
      <c r="T80">
        <v>0</v>
      </c>
      <c r="U80" s="94">
        <v>44572</v>
      </c>
      <c r="V80" s="92">
        <v>0.58733796296296303</v>
      </c>
      <c r="W80">
        <v>14</v>
      </c>
      <c r="X80">
        <v>12</v>
      </c>
      <c r="Y80">
        <v>204</v>
      </c>
      <c r="Z80">
        <v>22.394337</v>
      </c>
      <c r="AA80">
        <v>13.461247999999999</v>
      </c>
      <c r="AB80">
        <v>59.146900000000002</v>
      </c>
      <c r="AC80">
        <v>17.5</v>
      </c>
      <c r="AD80">
        <f t="shared" si="4"/>
        <v>203.8843633085709</v>
      </c>
    </row>
    <row r="81" spans="1:30" x14ac:dyDescent="0.2">
      <c r="A81" s="76">
        <v>326</v>
      </c>
      <c r="B81">
        <v>326</v>
      </c>
      <c r="C81" t="str">
        <f t="shared" si="3"/>
        <v>NP-full-326</v>
      </c>
      <c r="D81" t="s">
        <v>354</v>
      </c>
      <c r="E81" t="s">
        <v>355</v>
      </c>
      <c r="F81" t="s">
        <v>356</v>
      </c>
      <c r="G81">
        <v>22</v>
      </c>
      <c r="H81">
        <v>6</v>
      </c>
      <c r="I81" s="2">
        <v>32</v>
      </c>
      <c r="J81" s="2">
        <v>35</v>
      </c>
      <c r="K81" s="3">
        <v>33.5</v>
      </c>
      <c r="L81" s="4">
        <v>44763</v>
      </c>
      <c r="M81" s="4">
        <v>44764</v>
      </c>
      <c r="N81" s="5">
        <v>65</v>
      </c>
      <c r="O81" s="5">
        <v>66</v>
      </c>
      <c r="P81">
        <v>3.1</v>
      </c>
      <c r="Q81">
        <v>1.4</v>
      </c>
      <c r="R81">
        <v>0</v>
      </c>
      <c r="S81">
        <v>0</v>
      </c>
      <c r="T81">
        <v>0</v>
      </c>
      <c r="U81" s="94">
        <v>44572</v>
      </c>
      <c r="V81" s="92">
        <v>0.37587962962962962</v>
      </c>
      <c r="W81">
        <v>22</v>
      </c>
      <c r="X81">
        <v>6</v>
      </c>
      <c r="Y81">
        <v>326</v>
      </c>
      <c r="Z81">
        <v>20.952213</v>
      </c>
      <c r="AA81">
        <v>14.124798</v>
      </c>
      <c r="AB81">
        <v>59.903399999999998</v>
      </c>
      <c r="AC81">
        <v>17.5</v>
      </c>
      <c r="AD81">
        <f t="shared" si="4"/>
        <v>189.29221546511641</v>
      </c>
    </row>
    <row r="82" spans="1:30" x14ac:dyDescent="0.2">
      <c r="A82" s="76">
        <v>375</v>
      </c>
      <c r="B82">
        <v>375</v>
      </c>
      <c r="C82" t="str">
        <f t="shared" si="3"/>
        <v>NP-full-375</v>
      </c>
      <c r="D82" t="s">
        <v>354</v>
      </c>
      <c r="E82" t="s">
        <v>355</v>
      </c>
      <c r="F82" t="s">
        <v>356</v>
      </c>
      <c r="G82">
        <v>26</v>
      </c>
      <c r="H82">
        <v>7</v>
      </c>
      <c r="I82" s="2">
        <v>33</v>
      </c>
      <c r="J82" s="2">
        <v>34</v>
      </c>
      <c r="K82" s="3">
        <v>33.5</v>
      </c>
      <c r="L82" s="4">
        <v>44766</v>
      </c>
      <c r="M82" s="4">
        <v>44767</v>
      </c>
      <c r="N82" s="5">
        <v>68</v>
      </c>
      <c r="O82" s="5">
        <v>69</v>
      </c>
      <c r="P82">
        <v>3</v>
      </c>
      <c r="Q82">
        <v>1.2</v>
      </c>
      <c r="R82">
        <v>0</v>
      </c>
      <c r="S82">
        <v>0</v>
      </c>
      <c r="T82">
        <v>0</v>
      </c>
      <c r="U82" s="94">
        <v>44572</v>
      </c>
      <c r="V82" s="92">
        <v>0.40386574074074072</v>
      </c>
      <c r="W82">
        <v>26</v>
      </c>
      <c r="X82">
        <v>7</v>
      </c>
      <c r="Y82">
        <v>375</v>
      </c>
      <c r="Z82">
        <v>18.193026</v>
      </c>
      <c r="AA82">
        <v>14.176240999999999</v>
      </c>
      <c r="AB82">
        <v>59.775700000000001</v>
      </c>
      <c r="AC82">
        <v>17.5</v>
      </c>
      <c r="AD82">
        <f t="shared" si="4"/>
        <v>164.26595185385875</v>
      </c>
    </row>
    <row r="83" spans="1:30" x14ac:dyDescent="0.2">
      <c r="A83" s="76">
        <v>494</v>
      </c>
      <c r="B83">
        <v>494</v>
      </c>
      <c r="C83" t="str">
        <f t="shared" si="3"/>
        <v>NP-full-494</v>
      </c>
      <c r="D83" t="s">
        <v>354</v>
      </c>
      <c r="E83" t="s">
        <v>355</v>
      </c>
      <c r="F83" t="s">
        <v>356</v>
      </c>
      <c r="G83">
        <v>33</v>
      </c>
      <c r="H83">
        <v>14</v>
      </c>
      <c r="I83" s="2">
        <v>34</v>
      </c>
      <c r="J83" s="2">
        <v>33</v>
      </c>
      <c r="K83" s="3">
        <v>33.5</v>
      </c>
      <c r="L83" s="4">
        <v>44766</v>
      </c>
      <c r="M83" s="4">
        <v>44768</v>
      </c>
      <c r="N83" s="5">
        <v>68</v>
      </c>
      <c r="O83" s="5">
        <v>70</v>
      </c>
      <c r="P83">
        <v>3</v>
      </c>
      <c r="Q83">
        <v>1.3</v>
      </c>
      <c r="R83">
        <v>0</v>
      </c>
      <c r="S83">
        <v>0</v>
      </c>
      <c r="T83">
        <v>0</v>
      </c>
      <c r="U83" s="94">
        <v>44572</v>
      </c>
      <c r="V83" s="92">
        <v>0.65315972222222218</v>
      </c>
      <c r="W83">
        <v>33</v>
      </c>
      <c r="X83">
        <v>14</v>
      </c>
      <c r="Y83">
        <v>494</v>
      </c>
      <c r="Z83">
        <v>24.904254999999999</v>
      </c>
      <c r="AA83">
        <v>13.636749</v>
      </c>
      <c r="AB83">
        <v>58.985802</v>
      </c>
      <c r="AC83">
        <v>17.5</v>
      </c>
      <c r="AD83">
        <f t="shared" si="4"/>
        <v>226.27554463523174</v>
      </c>
    </row>
    <row r="84" spans="1:30" x14ac:dyDescent="0.2">
      <c r="A84" s="76">
        <v>47</v>
      </c>
      <c r="B84">
        <v>47</v>
      </c>
      <c r="C84" t="str">
        <f t="shared" si="3"/>
        <v>NP-full-47</v>
      </c>
      <c r="D84" t="s">
        <v>236</v>
      </c>
      <c r="E84" t="s">
        <v>237</v>
      </c>
      <c r="F84" t="s">
        <v>238</v>
      </c>
      <c r="G84">
        <v>3</v>
      </c>
      <c r="H84">
        <v>15</v>
      </c>
      <c r="I84" s="2">
        <v>32</v>
      </c>
      <c r="J84" s="2">
        <v>33</v>
      </c>
      <c r="K84" s="3">
        <v>32.5</v>
      </c>
      <c r="L84" s="4">
        <v>44760</v>
      </c>
      <c r="M84" s="4">
        <v>44759</v>
      </c>
      <c r="N84" s="5">
        <v>62</v>
      </c>
      <c r="O84" s="5">
        <v>61</v>
      </c>
      <c r="P84">
        <v>2.8</v>
      </c>
      <c r="Q84">
        <v>1.2</v>
      </c>
      <c r="R84">
        <v>0</v>
      </c>
      <c r="S84">
        <v>0</v>
      </c>
      <c r="T84">
        <v>0</v>
      </c>
      <c r="U84" s="94">
        <v>44572</v>
      </c>
      <c r="V84" s="92">
        <v>0.66170138888888885</v>
      </c>
      <c r="W84">
        <v>3</v>
      </c>
      <c r="X84">
        <v>15</v>
      </c>
      <c r="Y84">
        <v>47</v>
      </c>
      <c r="Z84">
        <v>17.646151</v>
      </c>
      <c r="AA84">
        <v>14.156798</v>
      </c>
      <c r="AB84">
        <v>58.809100999999998</v>
      </c>
      <c r="AC84">
        <v>17.5</v>
      </c>
      <c r="AD84">
        <f t="shared" si="4"/>
        <v>159.3642789174333</v>
      </c>
    </row>
    <row r="85" spans="1:30" x14ac:dyDescent="0.2">
      <c r="A85" s="76">
        <v>164</v>
      </c>
      <c r="B85">
        <v>164</v>
      </c>
      <c r="C85" t="str">
        <f t="shared" si="3"/>
        <v>NP-full-164</v>
      </c>
      <c r="D85" t="s">
        <v>236</v>
      </c>
      <c r="E85" t="s">
        <v>237</v>
      </c>
      <c r="F85" t="s">
        <v>238</v>
      </c>
      <c r="G85">
        <v>11</v>
      </c>
      <c r="H85">
        <v>4</v>
      </c>
      <c r="I85" s="2">
        <v>33</v>
      </c>
      <c r="J85" s="2">
        <v>34</v>
      </c>
      <c r="K85" s="3">
        <v>33.5</v>
      </c>
      <c r="L85" s="4">
        <v>44760</v>
      </c>
      <c r="M85" s="4">
        <v>44758</v>
      </c>
      <c r="N85" s="5">
        <v>62</v>
      </c>
      <c r="O85" s="5">
        <v>60</v>
      </c>
      <c r="P85">
        <v>2.9</v>
      </c>
      <c r="Q85">
        <v>1.3</v>
      </c>
      <c r="R85">
        <v>1</v>
      </c>
      <c r="S85">
        <v>0</v>
      </c>
      <c r="T85">
        <v>0</v>
      </c>
      <c r="U85" s="94" t="s">
        <v>63</v>
      </c>
      <c r="V85" s="92">
        <v>0.53076388888888892</v>
      </c>
      <c r="W85">
        <v>11</v>
      </c>
      <c r="X85">
        <v>4</v>
      </c>
      <c r="Y85">
        <v>164</v>
      </c>
      <c r="Z85">
        <v>21.118787999999999</v>
      </c>
      <c r="AA85">
        <v>12.583899000000001</v>
      </c>
      <c r="AB85">
        <v>60.279102000000002</v>
      </c>
      <c r="AC85">
        <v>17.5</v>
      </c>
      <c r="AD85">
        <f t="shared" si="4"/>
        <v>194.22069529122427</v>
      </c>
    </row>
    <row r="86" spans="1:30" x14ac:dyDescent="0.2">
      <c r="A86" s="76">
        <v>188</v>
      </c>
      <c r="B86">
        <v>188</v>
      </c>
      <c r="C86" t="str">
        <f t="shared" si="3"/>
        <v>NP-full-188</v>
      </c>
      <c r="D86" t="s">
        <v>236</v>
      </c>
      <c r="E86" t="s">
        <v>237</v>
      </c>
      <c r="F86" t="s">
        <v>238</v>
      </c>
      <c r="G86">
        <v>13</v>
      </c>
      <c r="H86">
        <v>12</v>
      </c>
      <c r="I86" s="2">
        <v>32</v>
      </c>
      <c r="J86" s="2">
        <v>33</v>
      </c>
      <c r="K86" s="3">
        <v>32.5</v>
      </c>
      <c r="L86" s="4">
        <v>44759</v>
      </c>
      <c r="M86" s="4">
        <v>44762</v>
      </c>
      <c r="N86" s="5">
        <v>61</v>
      </c>
      <c r="O86" s="5">
        <v>64</v>
      </c>
      <c r="P86">
        <v>2.9</v>
      </c>
      <c r="Q86">
        <v>1.3</v>
      </c>
      <c r="R86">
        <v>0</v>
      </c>
      <c r="S86">
        <v>0</v>
      </c>
      <c r="T86">
        <v>0</v>
      </c>
      <c r="U86" s="94">
        <v>44572</v>
      </c>
      <c r="V86" s="92">
        <v>0.58694444444444438</v>
      </c>
      <c r="W86">
        <v>13</v>
      </c>
      <c r="X86">
        <v>12</v>
      </c>
      <c r="Y86">
        <v>188</v>
      </c>
      <c r="Z86">
        <v>19.089307999999999</v>
      </c>
      <c r="AA86">
        <v>12.964373999999999</v>
      </c>
      <c r="AB86">
        <v>59.532501000000003</v>
      </c>
      <c r="AC86">
        <v>17.5</v>
      </c>
      <c r="AD86">
        <f t="shared" si="4"/>
        <v>174.79231109932945</v>
      </c>
    </row>
    <row r="87" spans="1:30" x14ac:dyDescent="0.2">
      <c r="A87" s="76">
        <v>308</v>
      </c>
      <c r="B87">
        <v>308</v>
      </c>
      <c r="C87" t="str">
        <f t="shared" si="3"/>
        <v>NP-full-308</v>
      </c>
      <c r="D87" t="s">
        <v>236</v>
      </c>
      <c r="E87" t="s">
        <v>237</v>
      </c>
      <c r="F87" t="s">
        <v>238</v>
      </c>
      <c r="G87">
        <v>21</v>
      </c>
      <c r="H87">
        <v>4</v>
      </c>
      <c r="I87" s="2">
        <v>31</v>
      </c>
      <c r="J87" s="2">
        <v>31</v>
      </c>
      <c r="K87" s="3">
        <v>31</v>
      </c>
      <c r="L87" s="4">
        <v>44760</v>
      </c>
      <c r="M87" s="4">
        <v>44762</v>
      </c>
      <c r="N87" s="5">
        <v>62</v>
      </c>
      <c r="O87" s="5">
        <v>64</v>
      </c>
      <c r="P87">
        <v>2.9</v>
      </c>
      <c r="Q87">
        <v>1.3</v>
      </c>
      <c r="R87">
        <v>0</v>
      </c>
      <c r="S87">
        <v>0</v>
      </c>
      <c r="T87">
        <v>0</v>
      </c>
      <c r="U87" s="94" t="s">
        <v>63</v>
      </c>
      <c r="V87" s="92">
        <v>0.53585648148148146</v>
      </c>
      <c r="W87">
        <v>21</v>
      </c>
      <c r="X87">
        <v>4</v>
      </c>
      <c r="Y87">
        <v>308</v>
      </c>
      <c r="Z87">
        <v>17.841422999999999</v>
      </c>
      <c r="AA87">
        <v>12.685983999999999</v>
      </c>
      <c r="AB87">
        <v>60.145297999999997</v>
      </c>
      <c r="AC87">
        <v>17.5</v>
      </c>
      <c r="AD87">
        <f t="shared" si="4"/>
        <v>163.88852103727686</v>
      </c>
    </row>
    <row r="88" spans="1:30" x14ac:dyDescent="0.2">
      <c r="A88" s="76">
        <v>461</v>
      </c>
      <c r="B88">
        <v>461</v>
      </c>
      <c r="C88" t="str">
        <f t="shared" si="3"/>
        <v>NP-full-461</v>
      </c>
      <c r="D88" t="s">
        <v>236</v>
      </c>
      <c r="E88" t="s">
        <v>237</v>
      </c>
      <c r="F88" t="s">
        <v>238</v>
      </c>
      <c r="G88">
        <v>31</v>
      </c>
      <c r="H88">
        <v>13</v>
      </c>
      <c r="I88" s="2">
        <v>32</v>
      </c>
      <c r="J88" s="2">
        <v>35</v>
      </c>
      <c r="K88" s="3">
        <v>33.5</v>
      </c>
      <c r="L88" s="4">
        <v>44762</v>
      </c>
      <c r="M88" s="4">
        <v>44763</v>
      </c>
      <c r="N88" s="5">
        <v>64</v>
      </c>
      <c r="O88" s="5">
        <v>65</v>
      </c>
      <c r="P88">
        <v>2.7</v>
      </c>
      <c r="Q88">
        <v>1.3</v>
      </c>
      <c r="R88">
        <v>0</v>
      </c>
      <c r="S88">
        <v>0</v>
      </c>
      <c r="T88">
        <v>0</v>
      </c>
      <c r="U88" s="94">
        <v>44572</v>
      </c>
      <c r="V88" s="92">
        <v>0.63160879629629629</v>
      </c>
      <c r="W88">
        <v>31</v>
      </c>
      <c r="X88">
        <v>13</v>
      </c>
      <c r="Y88">
        <v>461</v>
      </c>
      <c r="Z88">
        <v>14.535309</v>
      </c>
      <c r="AA88">
        <v>13.683624999999999</v>
      </c>
      <c r="AB88">
        <v>59.132598999999999</v>
      </c>
      <c r="AC88">
        <v>17.5</v>
      </c>
      <c r="AD88">
        <f t="shared" si="4"/>
        <v>131.99349968526786</v>
      </c>
    </row>
    <row r="89" spans="1:30" x14ac:dyDescent="0.2">
      <c r="A89" s="76">
        <v>502</v>
      </c>
      <c r="B89">
        <v>502</v>
      </c>
      <c r="C89" t="str">
        <f t="shared" si="3"/>
        <v>NP-full-502</v>
      </c>
      <c r="D89" t="s">
        <v>236</v>
      </c>
      <c r="E89" t="s">
        <v>237</v>
      </c>
      <c r="F89" t="s">
        <v>238</v>
      </c>
      <c r="G89">
        <v>34</v>
      </c>
      <c r="H89">
        <v>6</v>
      </c>
      <c r="I89" s="2">
        <v>32</v>
      </c>
      <c r="J89" s="2">
        <v>33</v>
      </c>
      <c r="K89" s="3">
        <v>32.5</v>
      </c>
      <c r="L89" s="4">
        <v>44759</v>
      </c>
      <c r="M89" s="4">
        <v>44762</v>
      </c>
      <c r="N89" s="5">
        <v>61</v>
      </c>
      <c r="O89" s="5">
        <v>64</v>
      </c>
      <c r="P89">
        <v>2.9</v>
      </c>
      <c r="Q89">
        <v>1.2</v>
      </c>
      <c r="R89">
        <v>1</v>
      </c>
      <c r="S89">
        <v>0</v>
      </c>
      <c r="T89">
        <v>0</v>
      </c>
      <c r="U89" s="94">
        <v>44572</v>
      </c>
      <c r="V89" s="92">
        <v>0.3810648148148148</v>
      </c>
      <c r="W89">
        <v>34</v>
      </c>
      <c r="X89">
        <v>6</v>
      </c>
      <c r="Y89">
        <v>502</v>
      </c>
      <c r="Z89">
        <v>17.67079</v>
      </c>
      <c r="AA89">
        <v>13.785223</v>
      </c>
      <c r="AB89">
        <v>60.143799000000001</v>
      </c>
      <c r="AC89">
        <v>17.5</v>
      </c>
      <c r="AD89">
        <f t="shared" si="4"/>
        <v>160.27757283210343</v>
      </c>
    </row>
    <row r="90" spans="1:30" x14ac:dyDescent="0.2">
      <c r="A90" s="76">
        <v>55</v>
      </c>
      <c r="B90">
        <v>55</v>
      </c>
      <c r="C90" t="str">
        <f t="shared" si="3"/>
        <v>NP-full-55</v>
      </c>
      <c r="D90" t="s">
        <v>248</v>
      </c>
      <c r="E90" t="s">
        <v>249</v>
      </c>
      <c r="F90" t="s">
        <v>250</v>
      </c>
      <c r="G90">
        <v>4</v>
      </c>
      <c r="H90">
        <v>7</v>
      </c>
      <c r="I90" s="2">
        <v>32</v>
      </c>
      <c r="J90" s="2">
        <v>33</v>
      </c>
      <c r="K90" s="3">
        <v>32.5</v>
      </c>
      <c r="L90" s="4">
        <v>44763</v>
      </c>
      <c r="M90" s="4">
        <v>44762</v>
      </c>
      <c r="N90" s="5">
        <v>65</v>
      </c>
      <c r="O90" s="5">
        <v>64</v>
      </c>
      <c r="P90">
        <v>2.8</v>
      </c>
      <c r="Q90">
        <v>1.2</v>
      </c>
      <c r="R90">
        <v>4</v>
      </c>
      <c r="S90">
        <v>0</v>
      </c>
      <c r="T90">
        <v>0</v>
      </c>
      <c r="U90" s="94">
        <v>44572</v>
      </c>
      <c r="V90" s="92">
        <v>0.39435185185185184</v>
      </c>
      <c r="W90">
        <v>4</v>
      </c>
      <c r="X90">
        <v>7</v>
      </c>
      <c r="Y90">
        <v>55</v>
      </c>
      <c r="Z90">
        <v>14.261687999999999</v>
      </c>
      <c r="AA90">
        <v>14.385448</v>
      </c>
      <c r="AB90">
        <v>59.6721</v>
      </c>
      <c r="AC90">
        <v>17.5</v>
      </c>
      <c r="AD90">
        <f t="shared" si="4"/>
        <v>128.4557655794645</v>
      </c>
    </row>
    <row r="91" spans="1:30" x14ac:dyDescent="0.2">
      <c r="A91" s="76">
        <v>78</v>
      </c>
      <c r="B91">
        <v>78</v>
      </c>
      <c r="C91" t="str">
        <f t="shared" si="3"/>
        <v>NP-full-78</v>
      </c>
      <c r="D91" t="s">
        <v>248</v>
      </c>
      <c r="E91" t="s">
        <v>249</v>
      </c>
      <c r="F91" t="s">
        <v>250</v>
      </c>
      <c r="G91">
        <v>5</v>
      </c>
      <c r="H91">
        <v>14</v>
      </c>
      <c r="I91" s="2">
        <v>33</v>
      </c>
      <c r="J91" s="2">
        <v>34</v>
      </c>
      <c r="K91" s="3">
        <v>33.5</v>
      </c>
      <c r="L91" s="4">
        <v>44764</v>
      </c>
      <c r="M91" s="4">
        <v>44762</v>
      </c>
      <c r="N91" s="5">
        <v>66</v>
      </c>
      <c r="O91" s="5">
        <v>64</v>
      </c>
      <c r="P91">
        <v>2.9</v>
      </c>
      <c r="Q91">
        <v>1.2</v>
      </c>
      <c r="R91">
        <v>0</v>
      </c>
      <c r="S91">
        <v>0</v>
      </c>
      <c r="T91">
        <v>0</v>
      </c>
      <c r="U91" s="94">
        <v>44572</v>
      </c>
      <c r="V91" s="92">
        <v>0.64254629629629634</v>
      </c>
      <c r="W91">
        <v>5</v>
      </c>
      <c r="X91">
        <v>14</v>
      </c>
      <c r="Y91">
        <v>78</v>
      </c>
      <c r="Z91">
        <v>21.426114999999999</v>
      </c>
      <c r="AA91">
        <v>12.46524</v>
      </c>
      <c r="AB91">
        <v>59.963501000000001</v>
      </c>
      <c r="AC91">
        <v>17.5</v>
      </c>
      <c r="AD91">
        <f t="shared" si="4"/>
        <v>197.31452621724995</v>
      </c>
    </row>
    <row r="92" spans="1:30" x14ac:dyDescent="0.2">
      <c r="A92" s="76">
        <v>344</v>
      </c>
      <c r="B92">
        <v>344</v>
      </c>
      <c r="C92" t="str">
        <f t="shared" si="3"/>
        <v>NP-full-344</v>
      </c>
      <c r="D92" t="s">
        <v>248</v>
      </c>
      <c r="E92" t="s">
        <v>249</v>
      </c>
      <c r="F92" t="s">
        <v>250</v>
      </c>
      <c r="G92">
        <v>23</v>
      </c>
      <c r="H92">
        <v>8</v>
      </c>
      <c r="I92" s="2">
        <v>33</v>
      </c>
      <c r="J92" s="2">
        <v>34</v>
      </c>
      <c r="K92" s="3">
        <v>33.5</v>
      </c>
      <c r="L92" s="4">
        <v>44762</v>
      </c>
      <c r="M92" s="4">
        <v>44764</v>
      </c>
      <c r="N92" s="5">
        <v>64</v>
      </c>
      <c r="O92" s="5">
        <v>66</v>
      </c>
      <c r="P92">
        <v>2.8</v>
      </c>
      <c r="Q92">
        <v>1.3</v>
      </c>
      <c r="R92">
        <v>0</v>
      </c>
      <c r="S92">
        <v>0</v>
      </c>
      <c r="T92">
        <v>0</v>
      </c>
      <c r="U92" s="94">
        <v>44572</v>
      </c>
      <c r="V92" s="92">
        <v>0.45048611111111114</v>
      </c>
      <c r="W92">
        <v>23</v>
      </c>
      <c r="X92">
        <v>8</v>
      </c>
      <c r="Y92">
        <v>344</v>
      </c>
      <c r="Z92">
        <v>23.712057000000001</v>
      </c>
      <c r="AA92">
        <v>13.723048</v>
      </c>
      <c r="AB92">
        <v>59.773499000000001</v>
      </c>
      <c r="AC92">
        <v>17.5</v>
      </c>
      <c r="AD92">
        <f t="shared" si="4"/>
        <v>215.22816663993021</v>
      </c>
    </row>
    <row r="93" spans="1:30" x14ac:dyDescent="0.2">
      <c r="A93" s="76">
        <v>349</v>
      </c>
      <c r="B93">
        <v>349</v>
      </c>
      <c r="C93" t="str">
        <f t="shared" si="3"/>
        <v>NP-full-349</v>
      </c>
      <c r="D93" t="s">
        <v>248</v>
      </c>
      <c r="E93" t="s">
        <v>249</v>
      </c>
      <c r="F93" t="s">
        <v>250</v>
      </c>
      <c r="G93">
        <v>23</v>
      </c>
      <c r="H93">
        <v>13</v>
      </c>
      <c r="I93" s="2">
        <v>33</v>
      </c>
      <c r="J93" s="2">
        <v>33</v>
      </c>
      <c r="K93" s="3">
        <v>33</v>
      </c>
      <c r="L93" s="4">
        <v>44762</v>
      </c>
      <c r="M93" s="4">
        <v>44764</v>
      </c>
      <c r="N93" s="5">
        <v>64</v>
      </c>
      <c r="O93" s="5">
        <v>66</v>
      </c>
      <c r="P93">
        <v>2.9</v>
      </c>
      <c r="Q93">
        <v>1.1000000000000001</v>
      </c>
      <c r="R93">
        <v>0</v>
      </c>
      <c r="S93">
        <v>0</v>
      </c>
      <c r="T93">
        <v>0</v>
      </c>
      <c r="U93" s="94">
        <v>44572</v>
      </c>
      <c r="V93" s="92">
        <v>0.6271296296296297</v>
      </c>
      <c r="W93">
        <v>23</v>
      </c>
      <c r="X93">
        <v>13</v>
      </c>
      <c r="Y93">
        <v>349</v>
      </c>
      <c r="Z93">
        <v>21.376090999999999</v>
      </c>
      <c r="AA93">
        <v>13.524773</v>
      </c>
      <c r="AB93">
        <v>59.293301</v>
      </c>
      <c r="AC93">
        <v>17.5</v>
      </c>
      <c r="AD93">
        <f t="shared" si="4"/>
        <v>194.47110525007591</v>
      </c>
    </row>
    <row r="94" spans="1:30" x14ac:dyDescent="0.2">
      <c r="A94" s="76">
        <v>408</v>
      </c>
      <c r="B94">
        <v>408</v>
      </c>
      <c r="C94" t="str">
        <f t="shared" si="3"/>
        <v>NP-full-408</v>
      </c>
      <c r="D94" t="s">
        <v>248</v>
      </c>
      <c r="E94" t="s">
        <v>249</v>
      </c>
      <c r="F94" t="s">
        <v>250</v>
      </c>
      <c r="G94">
        <v>28</v>
      </c>
      <c r="H94">
        <v>8</v>
      </c>
      <c r="I94" s="2">
        <v>33</v>
      </c>
      <c r="J94" s="2">
        <v>35</v>
      </c>
      <c r="K94" s="3">
        <v>34</v>
      </c>
      <c r="L94" s="4">
        <v>44764</v>
      </c>
      <c r="M94" s="4">
        <v>44767</v>
      </c>
      <c r="N94" s="5">
        <v>66</v>
      </c>
      <c r="O94" s="5">
        <v>69</v>
      </c>
      <c r="P94">
        <v>3</v>
      </c>
      <c r="Q94">
        <v>1.3</v>
      </c>
      <c r="R94">
        <v>0</v>
      </c>
      <c r="S94">
        <v>0</v>
      </c>
      <c r="T94">
        <v>0</v>
      </c>
      <c r="U94" s="94">
        <v>44572</v>
      </c>
      <c r="V94" s="92">
        <v>0.45247685185185182</v>
      </c>
      <c r="W94">
        <v>28</v>
      </c>
      <c r="X94">
        <v>8</v>
      </c>
      <c r="Y94">
        <v>408</v>
      </c>
      <c r="Z94">
        <v>22.046897999999999</v>
      </c>
      <c r="AA94">
        <v>14.160723000000001</v>
      </c>
      <c r="AB94">
        <v>59.574599999999997</v>
      </c>
      <c r="AC94">
        <v>17.5</v>
      </c>
      <c r="AD94">
        <f t="shared" si="4"/>
        <v>199.09879243815774</v>
      </c>
    </row>
    <row r="95" spans="1:30" x14ac:dyDescent="0.2">
      <c r="A95" s="76">
        <v>410</v>
      </c>
      <c r="B95">
        <v>410</v>
      </c>
      <c r="C95" t="str">
        <f t="shared" si="3"/>
        <v>NP-full-410</v>
      </c>
      <c r="D95" t="s">
        <v>248</v>
      </c>
      <c r="E95" t="s">
        <v>249</v>
      </c>
      <c r="F95" t="s">
        <v>250</v>
      </c>
      <c r="G95">
        <v>28</v>
      </c>
      <c r="H95">
        <v>10</v>
      </c>
      <c r="I95" s="2">
        <v>33</v>
      </c>
      <c r="J95" s="2">
        <v>34</v>
      </c>
      <c r="K95" s="3">
        <v>33.5</v>
      </c>
      <c r="L95" s="4">
        <v>44763</v>
      </c>
      <c r="M95" s="4">
        <v>44767</v>
      </c>
      <c r="N95" s="5">
        <v>65</v>
      </c>
      <c r="O95" s="5">
        <v>69</v>
      </c>
      <c r="P95">
        <v>3.1</v>
      </c>
      <c r="Q95">
        <v>1.3</v>
      </c>
      <c r="R95">
        <v>0</v>
      </c>
      <c r="S95">
        <v>0</v>
      </c>
      <c r="T95">
        <v>0</v>
      </c>
      <c r="U95" s="94">
        <v>44572</v>
      </c>
      <c r="V95" s="92">
        <v>0.53293981481481478</v>
      </c>
      <c r="W95">
        <v>28</v>
      </c>
      <c r="X95">
        <v>10</v>
      </c>
      <c r="Y95">
        <v>410</v>
      </c>
      <c r="Z95">
        <v>21.276233999999999</v>
      </c>
      <c r="AA95">
        <v>12.754797999999999</v>
      </c>
      <c r="AB95">
        <v>59.615699999999997</v>
      </c>
      <c r="AC95">
        <v>17.5</v>
      </c>
      <c r="AD95">
        <f t="shared" si="4"/>
        <v>195.28612716123874</v>
      </c>
    </row>
    <row r="96" spans="1:30" x14ac:dyDescent="0.2">
      <c r="A96" s="76">
        <v>15</v>
      </c>
      <c r="B96">
        <v>15</v>
      </c>
      <c r="C96" t="str">
        <f t="shared" si="3"/>
        <v>NP-full-15</v>
      </c>
      <c r="D96" t="s">
        <v>180</v>
      </c>
      <c r="E96" t="s">
        <v>181</v>
      </c>
      <c r="F96" t="s">
        <v>182</v>
      </c>
      <c r="G96">
        <v>1</v>
      </c>
      <c r="H96">
        <v>15</v>
      </c>
      <c r="I96" s="2">
        <v>34</v>
      </c>
      <c r="J96" s="2">
        <v>31</v>
      </c>
      <c r="K96" s="3">
        <v>32.5</v>
      </c>
      <c r="L96" s="4">
        <v>44766</v>
      </c>
      <c r="M96" s="4">
        <v>44763</v>
      </c>
      <c r="N96" s="5">
        <v>68</v>
      </c>
      <c r="O96" s="5">
        <v>65</v>
      </c>
      <c r="P96">
        <v>2.5</v>
      </c>
      <c r="Q96">
        <v>1.1000000000000001</v>
      </c>
      <c r="R96">
        <v>0</v>
      </c>
      <c r="S96">
        <v>0</v>
      </c>
      <c r="T96">
        <v>0</v>
      </c>
      <c r="U96" s="94">
        <v>44572</v>
      </c>
      <c r="V96" s="92">
        <v>0.66089120370370369</v>
      </c>
      <c r="W96">
        <v>1</v>
      </c>
      <c r="X96">
        <v>15</v>
      </c>
      <c r="Y96">
        <v>15</v>
      </c>
      <c r="Z96">
        <v>19.089023999999998</v>
      </c>
      <c r="AA96">
        <v>13.085724000000001</v>
      </c>
      <c r="AB96">
        <v>59.367297999999998</v>
      </c>
      <c r="AC96">
        <v>17.5</v>
      </c>
      <c r="AD96">
        <f t="shared" si="4"/>
        <v>174.54600892179334</v>
      </c>
    </row>
    <row r="97" spans="1:35" x14ac:dyDescent="0.2">
      <c r="A97" s="76">
        <v>18</v>
      </c>
      <c r="B97">
        <v>18</v>
      </c>
      <c r="C97" t="str">
        <f t="shared" si="3"/>
        <v>NP-full-18</v>
      </c>
      <c r="D97" t="s">
        <v>180</v>
      </c>
      <c r="E97" t="s">
        <v>181</v>
      </c>
      <c r="F97" t="s">
        <v>182</v>
      </c>
      <c r="G97">
        <v>2</v>
      </c>
      <c r="H97">
        <v>2</v>
      </c>
      <c r="I97" s="2">
        <v>33</v>
      </c>
      <c r="J97" s="2">
        <v>33</v>
      </c>
      <c r="K97" s="3">
        <v>33</v>
      </c>
      <c r="L97" s="4">
        <v>44764</v>
      </c>
      <c r="M97" s="4">
        <v>44763</v>
      </c>
      <c r="N97" s="5">
        <v>66</v>
      </c>
      <c r="O97" s="5">
        <v>65</v>
      </c>
      <c r="P97">
        <v>2.6</v>
      </c>
      <c r="Q97">
        <v>1.1000000000000001</v>
      </c>
      <c r="R97">
        <v>0</v>
      </c>
      <c r="S97">
        <v>0</v>
      </c>
      <c r="T97">
        <v>0</v>
      </c>
      <c r="U97" s="94" t="s">
        <v>63</v>
      </c>
      <c r="V97" s="92">
        <v>0.44081018518518517</v>
      </c>
      <c r="W97">
        <v>2</v>
      </c>
      <c r="X97">
        <v>2</v>
      </c>
      <c r="Y97">
        <v>18</v>
      </c>
      <c r="Z97">
        <v>14.884766000000001</v>
      </c>
      <c r="AA97">
        <v>13.607066</v>
      </c>
      <c r="AB97">
        <v>59.891899000000002</v>
      </c>
      <c r="AC97">
        <v>17.5</v>
      </c>
      <c r="AD97">
        <f t="shared" si="4"/>
        <v>135.28676658709921</v>
      </c>
    </row>
    <row r="98" spans="1:35" x14ac:dyDescent="0.2">
      <c r="A98" s="76">
        <v>243</v>
      </c>
      <c r="B98">
        <v>243</v>
      </c>
      <c r="C98" t="str">
        <f t="shared" si="3"/>
        <v>NP-full-243</v>
      </c>
      <c r="D98" t="s">
        <v>180</v>
      </c>
      <c r="E98" t="s">
        <v>181</v>
      </c>
      <c r="F98" t="s">
        <v>182</v>
      </c>
      <c r="G98">
        <v>17</v>
      </c>
      <c r="H98">
        <v>3</v>
      </c>
      <c r="I98" s="2">
        <v>31</v>
      </c>
      <c r="J98" s="2">
        <v>31</v>
      </c>
      <c r="K98" s="3">
        <v>31</v>
      </c>
      <c r="L98" s="4">
        <v>44762</v>
      </c>
      <c r="M98" s="4">
        <v>44768</v>
      </c>
      <c r="N98" s="5">
        <v>64</v>
      </c>
      <c r="O98" s="5">
        <v>70</v>
      </c>
      <c r="P98">
        <v>2.7</v>
      </c>
      <c r="Q98">
        <v>1.3</v>
      </c>
      <c r="R98">
        <v>0</v>
      </c>
      <c r="S98">
        <v>0</v>
      </c>
      <c r="T98">
        <v>0</v>
      </c>
      <c r="U98" s="94" t="s">
        <v>63</v>
      </c>
      <c r="V98" s="92">
        <v>0.4824074074074074</v>
      </c>
      <c r="W98">
        <v>17</v>
      </c>
      <c r="X98">
        <v>3</v>
      </c>
      <c r="Y98">
        <v>243</v>
      </c>
      <c r="Z98">
        <v>19.951761000000001</v>
      </c>
      <c r="AA98">
        <v>14.502075</v>
      </c>
      <c r="AB98">
        <v>59.003002000000002</v>
      </c>
      <c r="AC98">
        <v>17.5</v>
      </c>
      <c r="AD98">
        <f t="shared" si="4"/>
        <v>179.46174677782511</v>
      </c>
    </row>
    <row r="99" spans="1:35" x14ac:dyDescent="0.2">
      <c r="A99" s="76">
        <v>267</v>
      </c>
      <c r="B99">
        <v>267</v>
      </c>
      <c r="C99" t="str">
        <f t="shared" si="3"/>
        <v>NP-full-267</v>
      </c>
      <c r="D99" t="s">
        <v>180</v>
      </c>
      <c r="E99" t="s">
        <v>181</v>
      </c>
      <c r="F99" t="s">
        <v>182</v>
      </c>
      <c r="G99">
        <v>18</v>
      </c>
      <c r="H99">
        <v>11</v>
      </c>
      <c r="I99" s="2">
        <v>32</v>
      </c>
      <c r="J99" s="2">
        <v>33</v>
      </c>
      <c r="K99" s="3">
        <v>32.5</v>
      </c>
      <c r="L99" s="4">
        <v>44764</v>
      </c>
      <c r="M99" s="4">
        <v>44767</v>
      </c>
      <c r="N99" s="5">
        <v>66</v>
      </c>
      <c r="O99" s="5">
        <v>69</v>
      </c>
      <c r="P99">
        <v>2.9</v>
      </c>
      <c r="Q99">
        <v>1.3</v>
      </c>
      <c r="R99">
        <v>0</v>
      </c>
      <c r="S99">
        <v>0</v>
      </c>
      <c r="T99">
        <v>0</v>
      </c>
      <c r="U99" s="94">
        <v>44572</v>
      </c>
      <c r="V99" s="92">
        <v>0.5627199074074074</v>
      </c>
      <c r="W99">
        <v>18</v>
      </c>
      <c r="X99">
        <v>11</v>
      </c>
      <c r="Y99">
        <v>267</v>
      </c>
      <c r="Z99">
        <v>21.028278</v>
      </c>
      <c r="AA99">
        <v>12.551856000000001</v>
      </c>
      <c r="AB99">
        <v>59.743499999999997</v>
      </c>
      <c r="AC99">
        <v>17.5</v>
      </c>
      <c r="AD99">
        <f t="shared" si="4"/>
        <v>193.45920040273967</v>
      </c>
    </row>
    <row r="100" spans="1:35" x14ac:dyDescent="0.2">
      <c r="A100" s="76">
        <v>370</v>
      </c>
      <c r="B100">
        <v>370</v>
      </c>
      <c r="C100" t="str">
        <f t="shared" si="3"/>
        <v>NP-full-370</v>
      </c>
      <c r="D100" t="s">
        <v>180</v>
      </c>
      <c r="E100" t="s">
        <v>181</v>
      </c>
      <c r="F100" t="s">
        <v>182</v>
      </c>
      <c r="G100">
        <v>26</v>
      </c>
      <c r="H100">
        <v>2</v>
      </c>
      <c r="I100" s="2">
        <v>31</v>
      </c>
      <c r="J100" s="2">
        <v>34</v>
      </c>
      <c r="K100" s="3">
        <v>32.5</v>
      </c>
      <c r="L100" s="4">
        <v>44763</v>
      </c>
      <c r="M100" s="4">
        <v>44764</v>
      </c>
      <c r="N100" s="5">
        <v>65</v>
      </c>
      <c r="O100" s="5">
        <v>66</v>
      </c>
      <c r="P100">
        <v>2.9</v>
      </c>
      <c r="Q100">
        <v>1.3</v>
      </c>
      <c r="R100">
        <v>0</v>
      </c>
      <c r="S100">
        <v>0</v>
      </c>
      <c r="T100">
        <v>0</v>
      </c>
      <c r="U100" s="94" t="s">
        <v>63</v>
      </c>
      <c r="V100" s="92">
        <v>0.45288194444444446</v>
      </c>
      <c r="W100">
        <v>26</v>
      </c>
      <c r="X100">
        <v>2</v>
      </c>
      <c r="Y100">
        <v>370</v>
      </c>
      <c r="Z100">
        <v>21.367284999999999</v>
      </c>
      <c r="AA100">
        <v>14.2897</v>
      </c>
      <c r="AB100">
        <v>59.513100000000001</v>
      </c>
      <c r="AC100">
        <v>17.5</v>
      </c>
      <c r="AD100">
        <f t="shared" si="4"/>
        <v>192.67148294226874</v>
      </c>
    </row>
    <row r="101" spans="1:35" x14ac:dyDescent="0.2">
      <c r="A101" s="76">
        <v>396</v>
      </c>
      <c r="B101">
        <v>396</v>
      </c>
      <c r="C101" t="str">
        <f t="shared" si="3"/>
        <v>NP-full-396</v>
      </c>
      <c r="D101" t="s">
        <v>180</v>
      </c>
      <c r="E101" t="s">
        <v>181</v>
      </c>
      <c r="F101" t="s">
        <v>182</v>
      </c>
      <c r="G101">
        <v>27</v>
      </c>
      <c r="H101">
        <v>12</v>
      </c>
      <c r="I101" s="2">
        <v>32</v>
      </c>
      <c r="J101" s="2">
        <v>31</v>
      </c>
      <c r="K101" s="3">
        <v>31.5</v>
      </c>
      <c r="L101" s="4">
        <v>44764</v>
      </c>
      <c r="M101" s="4">
        <v>44767</v>
      </c>
      <c r="N101" s="5">
        <v>66</v>
      </c>
      <c r="O101" s="5">
        <v>69</v>
      </c>
      <c r="P101">
        <v>2.9</v>
      </c>
      <c r="Q101">
        <v>1.2</v>
      </c>
      <c r="R101">
        <v>1</v>
      </c>
      <c r="S101">
        <v>0</v>
      </c>
      <c r="T101">
        <v>0</v>
      </c>
      <c r="U101" s="94">
        <v>44572</v>
      </c>
      <c r="V101" s="92">
        <v>0.59309027777777779</v>
      </c>
      <c r="W101">
        <v>27</v>
      </c>
      <c r="X101">
        <v>12</v>
      </c>
      <c r="Y101">
        <v>396</v>
      </c>
      <c r="Z101">
        <v>21.152491000000001</v>
      </c>
      <c r="AA101">
        <v>15.156796999999999</v>
      </c>
      <c r="AB101">
        <v>58.194499999999998</v>
      </c>
      <c r="AC101">
        <v>17.5</v>
      </c>
      <c r="AD101">
        <f t="shared" si="4"/>
        <v>188.80507191778628</v>
      </c>
    </row>
    <row r="102" spans="1:35" x14ac:dyDescent="0.2">
      <c r="A102" s="76">
        <v>34</v>
      </c>
      <c r="B102">
        <v>34</v>
      </c>
      <c r="C102" t="str">
        <f t="shared" si="3"/>
        <v>NP-full-34</v>
      </c>
      <c r="D102" t="s">
        <v>218</v>
      </c>
      <c r="E102" t="s">
        <v>219</v>
      </c>
      <c r="F102" t="s">
        <v>220</v>
      </c>
      <c r="G102">
        <v>3</v>
      </c>
      <c r="H102">
        <v>2</v>
      </c>
      <c r="I102" s="2">
        <v>32</v>
      </c>
      <c r="J102" s="2">
        <v>32</v>
      </c>
      <c r="K102" s="3">
        <v>32</v>
      </c>
      <c r="L102" s="4">
        <v>44767</v>
      </c>
      <c r="M102" s="4">
        <v>44764</v>
      </c>
      <c r="N102" s="5">
        <v>69</v>
      </c>
      <c r="O102" s="5">
        <v>66</v>
      </c>
      <c r="P102">
        <v>2.7</v>
      </c>
      <c r="Q102">
        <v>1.3</v>
      </c>
      <c r="R102">
        <v>0</v>
      </c>
      <c r="S102">
        <v>0</v>
      </c>
      <c r="T102">
        <v>0</v>
      </c>
      <c r="U102" s="94" t="s">
        <v>63</v>
      </c>
      <c r="V102" s="92">
        <v>0.44124999999999998</v>
      </c>
      <c r="W102">
        <v>3</v>
      </c>
      <c r="X102">
        <v>2</v>
      </c>
      <c r="Y102">
        <v>34</v>
      </c>
      <c r="Z102">
        <v>13.717086999999999</v>
      </c>
      <c r="AA102">
        <v>13.417482</v>
      </c>
      <c r="AB102">
        <v>59.958199</v>
      </c>
      <c r="AC102">
        <v>17.5</v>
      </c>
      <c r="AD102">
        <f t="shared" si="4"/>
        <v>124.94738954625159</v>
      </c>
    </row>
    <row r="103" spans="1:35" x14ac:dyDescent="0.2">
      <c r="A103" s="76">
        <v>289</v>
      </c>
      <c r="B103">
        <v>289</v>
      </c>
      <c r="C103" t="str">
        <f t="shared" si="3"/>
        <v>NP-full-289</v>
      </c>
      <c r="D103" t="s">
        <v>218</v>
      </c>
      <c r="E103" t="s">
        <v>219</v>
      </c>
      <c r="F103" t="s">
        <v>220</v>
      </c>
      <c r="G103">
        <v>20</v>
      </c>
      <c r="H103">
        <v>1</v>
      </c>
      <c r="I103" s="2">
        <v>34</v>
      </c>
      <c r="J103" s="2">
        <v>31</v>
      </c>
      <c r="K103" s="3">
        <v>32.5</v>
      </c>
      <c r="L103" s="4">
        <v>44764</v>
      </c>
      <c r="M103" s="4">
        <v>44767</v>
      </c>
      <c r="N103" s="5">
        <v>66</v>
      </c>
      <c r="O103" s="5">
        <v>69</v>
      </c>
      <c r="P103">
        <v>2.7</v>
      </c>
      <c r="Q103">
        <v>1.3</v>
      </c>
      <c r="R103">
        <v>0</v>
      </c>
      <c r="S103">
        <v>0</v>
      </c>
      <c r="T103">
        <v>0</v>
      </c>
      <c r="U103" s="94" t="s">
        <v>63</v>
      </c>
      <c r="V103" s="92">
        <v>0.42380787037037032</v>
      </c>
      <c r="W103">
        <v>20</v>
      </c>
      <c r="X103">
        <v>1</v>
      </c>
      <c r="Y103">
        <v>289</v>
      </c>
      <c r="Z103">
        <v>19.629749</v>
      </c>
      <c r="AA103">
        <v>14.513399</v>
      </c>
      <c r="AB103">
        <v>59.539299</v>
      </c>
      <c r="AC103">
        <v>17.5</v>
      </c>
      <c r="AD103">
        <f t="shared" si="4"/>
        <v>176.54193327540534</v>
      </c>
    </row>
    <row r="104" spans="1:35" x14ac:dyDescent="0.2">
      <c r="A104" s="76">
        <v>374</v>
      </c>
      <c r="B104">
        <v>374</v>
      </c>
      <c r="C104" t="str">
        <f t="shared" si="3"/>
        <v>NP-full-374</v>
      </c>
      <c r="D104" t="s">
        <v>218</v>
      </c>
      <c r="E104" t="s">
        <v>219</v>
      </c>
      <c r="F104" t="s">
        <v>220</v>
      </c>
      <c r="G104">
        <v>26</v>
      </c>
      <c r="H104">
        <v>6</v>
      </c>
      <c r="I104" s="2">
        <v>30</v>
      </c>
      <c r="J104" s="2">
        <v>31</v>
      </c>
      <c r="K104" s="3">
        <v>30.5</v>
      </c>
      <c r="L104" s="4">
        <v>44767</v>
      </c>
      <c r="M104" s="4">
        <v>44768</v>
      </c>
      <c r="N104" s="5">
        <v>69</v>
      </c>
      <c r="O104" s="5">
        <v>70</v>
      </c>
      <c r="P104">
        <v>2.8</v>
      </c>
      <c r="Q104">
        <v>1.2</v>
      </c>
      <c r="R104">
        <v>0</v>
      </c>
      <c r="S104">
        <v>0</v>
      </c>
      <c r="T104">
        <v>0</v>
      </c>
      <c r="U104" s="94">
        <v>44572</v>
      </c>
      <c r="V104" s="92">
        <v>0.37761574074074072</v>
      </c>
      <c r="W104">
        <v>26</v>
      </c>
      <c r="X104">
        <v>6</v>
      </c>
      <c r="Y104">
        <v>374</v>
      </c>
      <c r="Z104">
        <v>17.297308000000001</v>
      </c>
      <c r="AA104">
        <v>14.531223000000001</v>
      </c>
      <c r="AB104">
        <v>59.548901000000001</v>
      </c>
      <c r="AC104">
        <v>17.5</v>
      </c>
      <c r="AD104">
        <f t="shared" si="4"/>
        <v>155.53247760472138</v>
      </c>
    </row>
    <row r="105" spans="1:35" x14ac:dyDescent="0.2">
      <c r="A105" s="76">
        <v>116</v>
      </c>
      <c r="B105">
        <v>116</v>
      </c>
      <c r="C105" t="str">
        <f t="shared" si="3"/>
        <v>NP-full-116</v>
      </c>
      <c r="D105" t="s">
        <v>336</v>
      </c>
      <c r="E105" t="s">
        <v>337</v>
      </c>
      <c r="F105" t="s">
        <v>338</v>
      </c>
      <c r="G105">
        <v>8</v>
      </c>
      <c r="H105">
        <v>4</v>
      </c>
      <c r="I105" s="2">
        <v>30</v>
      </c>
      <c r="J105" s="2">
        <v>33</v>
      </c>
      <c r="K105" s="3">
        <v>31.5</v>
      </c>
      <c r="L105" s="4">
        <v>44767</v>
      </c>
      <c r="M105" s="4">
        <v>44764</v>
      </c>
      <c r="N105" s="5">
        <v>69</v>
      </c>
      <c r="O105" s="5">
        <v>66</v>
      </c>
      <c r="P105">
        <v>2.9</v>
      </c>
      <c r="Q105">
        <v>1.2</v>
      </c>
      <c r="R105">
        <v>0</v>
      </c>
      <c r="S105">
        <v>0</v>
      </c>
      <c r="T105">
        <v>0</v>
      </c>
      <c r="U105" s="94" t="s">
        <v>63</v>
      </c>
      <c r="V105" s="92">
        <v>0.52930555555555558</v>
      </c>
      <c r="W105">
        <v>8</v>
      </c>
      <c r="X105">
        <v>4</v>
      </c>
      <c r="Y105">
        <v>116</v>
      </c>
      <c r="Z105">
        <v>19.033144</v>
      </c>
      <c r="AA105">
        <v>12.780775</v>
      </c>
      <c r="AB105">
        <v>60.009498999999998</v>
      </c>
      <c r="AC105">
        <v>17.5</v>
      </c>
      <c r="AD105">
        <f t="shared" si="4"/>
        <v>174.64567652542567</v>
      </c>
    </row>
    <row r="106" spans="1:35" x14ac:dyDescent="0.2">
      <c r="A106" s="76">
        <v>158</v>
      </c>
      <c r="B106">
        <v>158</v>
      </c>
      <c r="C106" t="str">
        <f t="shared" si="3"/>
        <v>NP-full-158</v>
      </c>
      <c r="D106" t="s">
        <v>336</v>
      </c>
      <c r="E106" t="s">
        <v>337</v>
      </c>
      <c r="F106" t="s">
        <v>338</v>
      </c>
      <c r="G106">
        <v>10</v>
      </c>
      <c r="H106">
        <v>14</v>
      </c>
      <c r="I106" s="2">
        <v>34</v>
      </c>
      <c r="J106" s="2">
        <v>32</v>
      </c>
      <c r="K106" s="3">
        <v>33</v>
      </c>
      <c r="L106" s="4">
        <v>44768</v>
      </c>
      <c r="M106" s="4">
        <v>44764</v>
      </c>
      <c r="N106" s="5">
        <v>70</v>
      </c>
      <c r="O106" s="5">
        <v>66</v>
      </c>
      <c r="P106">
        <v>2.2999999999999998</v>
      </c>
      <c r="Q106">
        <v>1.2</v>
      </c>
      <c r="R106">
        <v>0</v>
      </c>
      <c r="S106">
        <v>0</v>
      </c>
      <c r="T106">
        <v>0</v>
      </c>
      <c r="U106" s="94">
        <v>44572</v>
      </c>
      <c r="V106" s="92">
        <v>0.64444444444444449</v>
      </c>
      <c r="W106">
        <v>10</v>
      </c>
      <c r="X106">
        <v>14</v>
      </c>
      <c r="Y106">
        <v>158</v>
      </c>
      <c r="Z106">
        <v>16.750530000000001</v>
      </c>
      <c r="AA106">
        <v>12.529299999999999</v>
      </c>
      <c r="AB106">
        <v>59.893101000000001</v>
      </c>
      <c r="AC106">
        <v>17.5</v>
      </c>
      <c r="AD106">
        <f t="shared" si="4"/>
        <v>154.14386247930628</v>
      </c>
    </row>
    <row r="107" spans="1:35" x14ac:dyDescent="0.2">
      <c r="A107" s="76">
        <v>202</v>
      </c>
      <c r="B107">
        <v>202</v>
      </c>
      <c r="C107" t="str">
        <f t="shared" si="3"/>
        <v>NP-full-202</v>
      </c>
      <c r="D107" t="s">
        <v>336</v>
      </c>
      <c r="E107" t="s">
        <v>337</v>
      </c>
      <c r="F107" t="s">
        <v>338</v>
      </c>
      <c r="G107">
        <v>14</v>
      </c>
      <c r="H107">
        <v>10</v>
      </c>
      <c r="I107" s="2">
        <v>32</v>
      </c>
      <c r="J107" s="2">
        <v>31</v>
      </c>
      <c r="K107" s="3">
        <v>31.5</v>
      </c>
      <c r="L107" s="4">
        <v>44764</v>
      </c>
      <c r="M107" s="4">
        <v>44768</v>
      </c>
      <c r="N107" s="5">
        <v>66</v>
      </c>
      <c r="O107" s="5">
        <v>70</v>
      </c>
      <c r="P107">
        <v>2.9</v>
      </c>
      <c r="Q107">
        <v>1.2</v>
      </c>
      <c r="R107">
        <v>0</v>
      </c>
      <c r="S107">
        <v>0</v>
      </c>
      <c r="T107">
        <v>0</v>
      </c>
      <c r="U107" s="94">
        <v>44572</v>
      </c>
      <c r="V107" s="92">
        <v>0.52651620370370367</v>
      </c>
      <c r="W107">
        <v>14</v>
      </c>
      <c r="X107">
        <v>10</v>
      </c>
      <c r="Y107">
        <v>202</v>
      </c>
      <c r="Z107">
        <v>17.969422999999999</v>
      </c>
      <c r="AA107">
        <v>11.982224</v>
      </c>
      <c r="AB107">
        <v>60.2164</v>
      </c>
      <c r="AC107">
        <v>17.5</v>
      </c>
      <c r="AD107">
        <f t="shared" si="4"/>
        <v>166.39474441989876</v>
      </c>
    </row>
    <row r="108" spans="1:35" x14ac:dyDescent="0.2">
      <c r="A108" s="76">
        <v>309</v>
      </c>
      <c r="B108">
        <v>309</v>
      </c>
      <c r="C108" t="str">
        <f t="shared" si="3"/>
        <v>NP-full-309</v>
      </c>
      <c r="D108" t="s">
        <v>336</v>
      </c>
      <c r="E108" t="s">
        <v>337</v>
      </c>
      <c r="F108" t="s">
        <v>338</v>
      </c>
      <c r="G108">
        <v>21</v>
      </c>
      <c r="H108">
        <v>5</v>
      </c>
      <c r="I108" s="2">
        <v>31</v>
      </c>
      <c r="J108" s="2">
        <v>30</v>
      </c>
      <c r="K108" s="3">
        <v>30.5</v>
      </c>
      <c r="L108" s="4">
        <v>44763</v>
      </c>
      <c r="M108" s="4">
        <v>44767</v>
      </c>
      <c r="N108" s="5">
        <v>65</v>
      </c>
      <c r="O108" s="5">
        <v>69</v>
      </c>
      <c r="P108">
        <v>2.8</v>
      </c>
      <c r="Q108">
        <v>1.3</v>
      </c>
      <c r="R108">
        <v>0</v>
      </c>
      <c r="S108">
        <v>0</v>
      </c>
      <c r="T108">
        <v>0</v>
      </c>
      <c r="U108" s="94" t="s">
        <v>63</v>
      </c>
      <c r="V108" s="92">
        <v>0.58052083333333326</v>
      </c>
      <c r="W108">
        <v>21</v>
      </c>
      <c r="X108">
        <v>5</v>
      </c>
      <c r="Y108">
        <v>309</v>
      </c>
      <c r="Z108">
        <v>20.845220999999999</v>
      </c>
      <c r="AA108">
        <v>13.648849999999999</v>
      </c>
      <c r="AB108">
        <v>59.422001000000002</v>
      </c>
      <c r="AC108">
        <v>17.5</v>
      </c>
      <c r="AD108">
        <f t="shared" si="4"/>
        <v>189.36936012855153</v>
      </c>
    </row>
    <row r="109" spans="1:35" x14ac:dyDescent="0.2">
      <c r="A109" s="76">
        <v>359</v>
      </c>
      <c r="B109">
        <v>359</v>
      </c>
      <c r="C109" t="str">
        <f t="shared" si="3"/>
        <v>NP-full-359</v>
      </c>
      <c r="D109" t="s">
        <v>336</v>
      </c>
      <c r="E109" t="s">
        <v>337</v>
      </c>
      <c r="F109" t="s">
        <v>338</v>
      </c>
      <c r="G109">
        <v>25</v>
      </c>
      <c r="H109">
        <v>7</v>
      </c>
      <c r="I109" s="2">
        <v>33</v>
      </c>
      <c r="J109" s="2">
        <v>30</v>
      </c>
      <c r="K109" s="3">
        <v>31.5</v>
      </c>
      <c r="L109" s="4">
        <v>44764</v>
      </c>
      <c r="M109" s="4">
        <v>44767</v>
      </c>
      <c r="N109" s="5">
        <v>66</v>
      </c>
      <c r="O109" s="5">
        <v>69</v>
      </c>
      <c r="P109">
        <v>2.8</v>
      </c>
      <c r="Q109">
        <v>1.3</v>
      </c>
      <c r="R109">
        <v>1</v>
      </c>
      <c r="S109">
        <v>0</v>
      </c>
      <c r="T109">
        <v>0</v>
      </c>
      <c r="U109" s="94">
        <v>44572</v>
      </c>
      <c r="V109" s="92">
        <v>0.40343749999999995</v>
      </c>
      <c r="W109">
        <v>25</v>
      </c>
      <c r="X109">
        <v>7</v>
      </c>
      <c r="Y109">
        <v>359</v>
      </c>
      <c r="Z109">
        <v>15.929093999999999</v>
      </c>
      <c r="AA109">
        <v>13.614781000000001</v>
      </c>
      <c r="AB109">
        <v>60.180199000000002</v>
      </c>
      <c r="AC109">
        <v>17.5</v>
      </c>
      <c r="AD109">
        <f t="shared" si="4"/>
        <v>144.76567371259191</v>
      </c>
    </row>
    <row r="110" spans="1:35" x14ac:dyDescent="0.2">
      <c r="A110" s="76">
        <v>432</v>
      </c>
      <c r="B110">
        <v>432</v>
      </c>
      <c r="C110" t="str">
        <f t="shared" si="3"/>
        <v>NP-full-432</v>
      </c>
      <c r="D110" t="s">
        <v>336</v>
      </c>
      <c r="E110" t="s">
        <v>337</v>
      </c>
      <c r="F110" t="s">
        <v>338</v>
      </c>
      <c r="G110">
        <v>29</v>
      </c>
      <c r="H110">
        <v>16</v>
      </c>
      <c r="I110" s="2">
        <v>32</v>
      </c>
      <c r="J110" s="2">
        <v>30</v>
      </c>
      <c r="K110" s="3">
        <v>31</v>
      </c>
      <c r="L110" s="4">
        <v>44763</v>
      </c>
      <c r="M110" s="4">
        <v>44767</v>
      </c>
      <c r="N110" s="5">
        <v>65</v>
      </c>
      <c r="O110" s="5">
        <v>69</v>
      </c>
      <c r="P110">
        <v>2.8</v>
      </c>
      <c r="Q110">
        <v>1.3</v>
      </c>
      <c r="R110">
        <v>1</v>
      </c>
      <c r="S110">
        <v>0</v>
      </c>
      <c r="T110">
        <v>0</v>
      </c>
      <c r="U110" s="94">
        <v>44572</v>
      </c>
      <c r="V110" s="92">
        <v>0.69947916666666676</v>
      </c>
      <c r="W110">
        <v>29</v>
      </c>
      <c r="X110">
        <v>16</v>
      </c>
      <c r="Y110">
        <v>432</v>
      </c>
      <c r="Z110">
        <v>17.795377999999999</v>
      </c>
      <c r="AA110">
        <v>12.311914</v>
      </c>
      <c r="AB110">
        <v>60.105899999999998</v>
      </c>
      <c r="AC110">
        <v>17.5</v>
      </c>
      <c r="AD110">
        <f t="shared" ref="AD110:AD141" si="5">((Z110*(1-(AA110/100)))/47.32)*(43560/(5*AC110))</f>
        <v>164.16587669238277</v>
      </c>
    </row>
    <row r="111" spans="1:35" x14ac:dyDescent="0.2">
      <c r="A111" s="76">
        <v>48</v>
      </c>
      <c r="B111">
        <v>48</v>
      </c>
      <c r="C111" t="str">
        <f t="shared" si="3"/>
        <v>NP-full-48</v>
      </c>
      <c r="D111" t="s">
        <v>105</v>
      </c>
      <c r="E111" t="s">
        <v>106</v>
      </c>
      <c r="F111" t="s">
        <v>107</v>
      </c>
      <c r="G111">
        <v>3</v>
      </c>
      <c r="H111">
        <v>16</v>
      </c>
      <c r="I111" s="2">
        <v>30</v>
      </c>
      <c r="J111" s="2">
        <v>33</v>
      </c>
      <c r="K111" s="3">
        <v>31.5</v>
      </c>
      <c r="L111" s="4">
        <v>44760</v>
      </c>
      <c r="M111" s="4">
        <v>44759</v>
      </c>
      <c r="N111" s="5">
        <v>62</v>
      </c>
      <c r="O111" s="5">
        <v>61</v>
      </c>
      <c r="P111">
        <v>2.7</v>
      </c>
      <c r="Q111">
        <v>1.2</v>
      </c>
      <c r="R111">
        <v>1</v>
      </c>
      <c r="S111">
        <v>0</v>
      </c>
      <c r="T111">
        <v>0</v>
      </c>
      <c r="U111" s="94">
        <v>44572</v>
      </c>
      <c r="V111" s="92">
        <v>0.6880208333333333</v>
      </c>
      <c r="W111">
        <v>3</v>
      </c>
      <c r="X111">
        <v>16</v>
      </c>
      <c r="Y111">
        <v>48</v>
      </c>
      <c r="Z111">
        <v>21.698053000000002</v>
      </c>
      <c r="AA111">
        <v>11.638147999999999</v>
      </c>
      <c r="AB111">
        <v>60.408400999999998</v>
      </c>
      <c r="AC111">
        <v>17.5</v>
      </c>
      <c r="AD111">
        <f t="shared" si="5"/>
        <v>201.70685482767357</v>
      </c>
    </row>
    <row r="112" spans="1:35" x14ac:dyDescent="0.2">
      <c r="A112" s="76">
        <v>210</v>
      </c>
      <c r="B112">
        <v>210</v>
      </c>
      <c r="C112" t="str">
        <f t="shared" si="3"/>
        <v>NP-full-210</v>
      </c>
      <c r="D112" t="s">
        <v>105</v>
      </c>
      <c r="E112" t="s">
        <v>106</v>
      </c>
      <c r="F112" t="s">
        <v>107</v>
      </c>
      <c r="G112">
        <v>15</v>
      </c>
      <c r="H112">
        <v>2</v>
      </c>
      <c r="I112" s="2">
        <v>33</v>
      </c>
      <c r="J112" s="2">
        <v>31</v>
      </c>
      <c r="K112" s="3">
        <v>32</v>
      </c>
      <c r="L112" s="4">
        <v>44758</v>
      </c>
      <c r="M112" s="4">
        <v>44760</v>
      </c>
      <c r="N112" s="5">
        <v>60</v>
      </c>
      <c r="O112" s="5">
        <v>62</v>
      </c>
      <c r="P112">
        <v>2.7</v>
      </c>
      <c r="Q112">
        <v>1.2</v>
      </c>
      <c r="R112">
        <v>0</v>
      </c>
      <c r="S112">
        <v>0</v>
      </c>
      <c r="T112">
        <v>0</v>
      </c>
      <c r="U112" s="94" t="s">
        <v>63</v>
      </c>
      <c r="V112" s="92">
        <v>0.4473611111111111</v>
      </c>
      <c r="W112">
        <v>15</v>
      </c>
      <c r="X112">
        <v>2</v>
      </c>
      <c r="Y112">
        <v>210</v>
      </c>
      <c r="Z112">
        <v>21.117853</v>
      </c>
      <c r="AA112">
        <v>13.933448</v>
      </c>
      <c r="AB112">
        <v>59.509602000000001</v>
      </c>
      <c r="AC112">
        <v>17.5</v>
      </c>
      <c r="AD112">
        <f t="shared" si="5"/>
        <v>191.21380741082095</v>
      </c>
      <c r="AI112" s="76" t="s">
        <v>88</v>
      </c>
    </row>
    <row r="113" spans="1:30" x14ac:dyDescent="0.2">
      <c r="A113" s="76">
        <v>283</v>
      </c>
      <c r="B113">
        <v>283</v>
      </c>
      <c r="C113" t="str">
        <f t="shared" si="3"/>
        <v>NP-full-283</v>
      </c>
      <c r="D113" t="s">
        <v>105</v>
      </c>
      <c r="E113" t="s">
        <v>106</v>
      </c>
      <c r="F113" t="s">
        <v>107</v>
      </c>
      <c r="G113">
        <v>19</v>
      </c>
      <c r="H113">
        <v>11</v>
      </c>
      <c r="I113" s="2">
        <v>32</v>
      </c>
      <c r="J113" s="2">
        <v>34</v>
      </c>
      <c r="K113" s="3">
        <v>33</v>
      </c>
      <c r="L113" s="4">
        <v>44762</v>
      </c>
      <c r="M113" s="4">
        <v>44763</v>
      </c>
      <c r="N113" s="5">
        <v>64</v>
      </c>
      <c r="O113" s="5">
        <v>65</v>
      </c>
      <c r="P113">
        <v>2.7</v>
      </c>
      <c r="Q113">
        <v>1.3</v>
      </c>
      <c r="R113">
        <v>0</v>
      </c>
      <c r="S113">
        <v>0</v>
      </c>
      <c r="T113">
        <v>0</v>
      </c>
      <c r="U113" s="94">
        <v>44572</v>
      </c>
      <c r="V113" s="92">
        <v>0.56313657407407403</v>
      </c>
      <c r="W113">
        <v>19</v>
      </c>
      <c r="X113">
        <v>11</v>
      </c>
      <c r="Y113">
        <v>283</v>
      </c>
      <c r="Z113">
        <v>21.821888000000001</v>
      </c>
      <c r="AA113">
        <v>11.658798000000001</v>
      </c>
      <c r="AB113">
        <v>60.387298999999999</v>
      </c>
      <c r="AC113">
        <v>17.5</v>
      </c>
      <c r="AD113">
        <f t="shared" si="5"/>
        <v>202.8106274544804</v>
      </c>
    </row>
    <row r="114" spans="1:30" x14ac:dyDescent="0.2">
      <c r="A114" s="76">
        <v>446</v>
      </c>
      <c r="B114">
        <v>446</v>
      </c>
      <c r="C114" t="str">
        <f t="shared" si="3"/>
        <v>NP-full-446</v>
      </c>
      <c r="D114" t="s">
        <v>105</v>
      </c>
      <c r="E114" t="s">
        <v>106</v>
      </c>
      <c r="F114" t="s">
        <v>107</v>
      </c>
      <c r="G114">
        <v>30</v>
      </c>
      <c r="H114">
        <v>14</v>
      </c>
      <c r="I114" s="2">
        <v>31</v>
      </c>
      <c r="J114" s="2">
        <v>34</v>
      </c>
      <c r="K114" s="3">
        <v>32.5</v>
      </c>
      <c r="L114" s="4">
        <v>44758</v>
      </c>
      <c r="M114" s="4">
        <v>44760</v>
      </c>
      <c r="N114" s="5">
        <v>60</v>
      </c>
      <c r="O114" s="5">
        <v>62</v>
      </c>
      <c r="P114">
        <v>2.8</v>
      </c>
      <c r="Q114">
        <v>1.2</v>
      </c>
      <c r="R114">
        <v>0</v>
      </c>
      <c r="S114">
        <v>0</v>
      </c>
      <c r="T114">
        <v>0</v>
      </c>
      <c r="U114" s="94">
        <v>44572</v>
      </c>
      <c r="V114" s="92">
        <v>0.65197916666666667</v>
      </c>
      <c r="W114">
        <v>30</v>
      </c>
      <c r="X114">
        <v>14</v>
      </c>
      <c r="Y114">
        <v>446</v>
      </c>
      <c r="Z114">
        <v>24.481033</v>
      </c>
      <c r="AA114">
        <v>11.407406999999999</v>
      </c>
      <c r="AB114">
        <v>60.655498999999999</v>
      </c>
      <c r="AC114">
        <v>17.5</v>
      </c>
      <c r="AD114">
        <f t="shared" si="5"/>
        <v>228.17193980888797</v>
      </c>
    </row>
    <row r="115" spans="1:30" x14ac:dyDescent="0.2">
      <c r="A115" s="76">
        <v>450</v>
      </c>
      <c r="B115">
        <v>450</v>
      </c>
      <c r="C115" t="str">
        <f t="shared" si="3"/>
        <v>NP-full-450</v>
      </c>
      <c r="D115" t="s">
        <v>105</v>
      </c>
      <c r="E115" t="s">
        <v>106</v>
      </c>
      <c r="F115" t="s">
        <v>107</v>
      </c>
      <c r="G115">
        <v>31</v>
      </c>
      <c r="H115">
        <v>2</v>
      </c>
      <c r="I115" s="2">
        <v>31</v>
      </c>
      <c r="J115" s="2">
        <v>33</v>
      </c>
      <c r="K115" s="3">
        <v>32</v>
      </c>
      <c r="L115" s="4">
        <v>44761</v>
      </c>
      <c r="M115" s="4">
        <v>44762</v>
      </c>
      <c r="N115" s="5">
        <v>63</v>
      </c>
      <c r="O115" s="5">
        <v>64</v>
      </c>
      <c r="P115">
        <v>2.8</v>
      </c>
      <c r="Q115">
        <v>1.2</v>
      </c>
      <c r="R115">
        <v>0</v>
      </c>
      <c r="S115">
        <v>0</v>
      </c>
      <c r="T115">
        <v>0</v>
      </c>
      <c r="U115" s="94" t="s">
        <v>63</v>
      </c>
      <c r="V115" s="92">
        <v>0.45534722222222218</v>
      </c>
      <c r="W115">
        <v>31</v>
      </c>
      <c r="X115">
        <v>2</v>
      </c>
      <c r="Y115">
        <v>450</v>
      </c>
      <c r="Z115">
        <v>22.507097000000002</v>
      </c>
      <c r="AA115">
        <v>13.793516</v>
      </c>
      <c r="AB115">
        <v>59.572398999999997</v>
      </c>
      <c r="AC115">
        <v>17.5</v>
      </c>
      <c r="AD115">
        <f t="shared" si="5"/>
        <v>204.12420069914808</v>
      </c>
    </row>
    <row r="116" spans="1:30" x14ac:dyDescent="0.2">
      <c r="A116" s="76">
        <v>41</v>
      </c>
      <c r="B116">
        <v>41</v>
      </c>
      <c r="C116" t="str">
        <f t="shared" si="3"/>
        <v>NP-full-41</v>
      </c>
      <c r="D116" t="s">
        <v>230</v>
      </c>
      <c r="E116" t="s">
        <v>231</v>
      </c>
      <c r="F116" t="s">
        <v>232</v>
      </c>
      <c r="G116">
        <v>3</v>
      </c>
      <c r="H116">
        <v>9</v>
      </c>
      <c r="I116" s="2">
        <v>33</v>
      </c>
      <c r="J116" s="2">
        <v>33</v>
      </c>
      <c r="K116" s="3">
        <v>33</v>
      </c>
      <c r="L116" s="4">
        <v>44767</v>
      </c>
      <c r="M116" s="4">
        <v>44764</v>
      </c>
      <c r="N116" s="5">
        <v>69</v>
      </c>
      <c r="O116" s="5">
        <v>66</v>
      </c>
      <c r="P116">
        <v>2.7</v>
      </c>
      <c r="Q116">
        <v>1.1000000000000001</v>
      </c>
      <c r="R116">
        <v>0</v>
      </c>
      <c r="S116">
        <v>0</v>
      </c>
      <c r="T116">
        <v>0</v>
      </c>
      <c r="U116" s="94">
        <v>44572</v>
      </c>
      <c r="V116" s="92">
        <v>0.4635185185185185</v>
      </c>
      <c r="W116">
        <v>3</v>
      </c>
      <c r="X116">
        <v>9</v>
      </c>
      <c r="Y116">
        <v>41</v>
      </c>
      <c r="Z116">
        <v>19.536038999999999</v>
      </c>
      <c r="AA116">
        <v>13.734722</v>
      </c>
      <c r="AB116">
        <v>59.436298000000001</v>
      </c>
      <c r="AC116">
        <v>17.5</v>
      </c>
      <c r="AD116">
        <f t="shared" si="5"/>
        <v>177.29954533996704</v>
      </c>
    </row>
    <row r="117" spans="1:30" x14ac:dyDescent="0.2">
      <c r="A117" s="76">
        <v>132</v>
      </c>
      <c r="B117">
        <v>132</v>
      </c>
      <c r="C117" t="str">
        <f t="shared" si="3"/>
        <v>NP-full-132</v>
      </c>
      <c r="D117" t="s">
        <v>230</v>
      </c>
      <c r="E117" t="s">
        <v>231</v>
      </c>
      <c r="F117" t="s">
        <v>232</v>
      </c>
      <c r="G117">
        <v>9</v>
      </c>
      <c r="H117">
        <v>4</v>
      </c>
      <c r="I117" s="2">
        <v>34</v>
      </c>
      <c r="J117" s="2">
        <v>33</v>
      </c>
      <c r="K117" s="3">
        <v>33.5</v>
      </c>
      <c r="L117" s="4">
        <v>44768</v>
      </c>
      <c r="M117" s="4">
        <v>44764</v>
      </c>
      <c r="N117" s="5">
        <v>70</v>
      </c>
      <c r="O117" s="5">
        <v>66</v>
      </c>
      <c r="P117">
        <v>3.1</v>
      </c>
      <c r="Q117">
        <v>1.4</v>
      </c>
      <c r="R117">
        <v>0</v>
      </c>
      <c r="S117">
        <v>0</v>
      </c>
      <c r="T117">
        <v>0</v>
      </c>
      <c r="U117" s="94" t="s">
        <v>63</v>
      </c>
      <c r="V117" s="92">
        <v>0.52978009259259262</v>
      </c>
      <c r="W117">
        <v>9</v>
      </c>
      <c r="X117">
        <v>4</v>
      </c>
      <c r="Y117">
        <v>132</v>
      </c>
      <c r="Z117">
        <v>23.648306000000002</v>
      </c>
      <c r="AA117">
        <v>14.2464</v>
      </c>
      <c r="AB117">
        <v>58.864798999999998</v>
      </c>
      <c r="AC117">
        <v>17.5</v>
      </c>
      <c r="AD117">
        <f t="shared" si="5"/>
        <v>213.34746138237821</v>
      </c>
    </row>
    <row r="118" spans="1:30" x14ac:dyDescent="0.2">
      <c r="A118" s="76">
        <v>311</v>
      </c>
      <c r="B118">
        <v>311</v>
      </c>
      <c r="C118" t="str">
        <f t="shared" si="3"/>
        <v>NP-full-311</v>
      </c>
      <c r="D118" t="s">
        <v>230</v>
      </c>
      <c r="E118" t="s">
        <v>231</v>
      </c>
      <c r="F118" t="s">
        <v>232</v>
      </c>
      <c r="G118">
        <v>21</v>
      </c>
      <c r="H118">
        <v>7</v>
      </c>
      <c r="I118" s="2">
        <v>35</v>
      </c>
      <c r="J118" s="2">
        <v>35</v>
      </c>
      <c r="K118" s="3">
        <v>35</v>
      </c>
      <c r="L118" s="4">
        <v>44764</v>
      </c>
      <c r="M118" s="4">
        <v>44767</v>
      </c>
      <c r="N118" s="5">
        <v>66</v>
      </c>
      <c r="O118" s="5">
        <v>69</v>
      </c>
      <c r="P118">
        <v>2.8</v>
      </c>
      <c r="Q118">
        <v>1.1000000000000001</v>
      </c>
      <c r="R118">
        <v>0</v>
      </c>
      <c r="S118">
        <v>0</v>
      </c>
      <c r="T118">
        <v>0</v>
      </c>
      <c r="U118" s="94">
        <v>44572</v>
      </c>
      <c r="V118" s="92">
        <v>0.4017013888888889</v>
      </c>
      <c r="W118">
        <v>21</v>
      </c>
      <c r="X118">
        <v>7</v>
      </c>
      <c r="Y118">
        <v>311</v>
      </c>
      <c r="Z118">
        <v>24.058841999999999</v>
      </c>
      <c r="AA118">
        <v>15.796548</v>
      </c>
      <c r="AB118">
        <v>58.656798999999999</v>
      </c>
      <c r="AC118">
        <v>17.5</v>
      </c>
      <c r="AD118">
        <f t="shared" si="5"/>
        <v>213.12760190818443</v>
      </c>
    </row>
    <row r="119" spans="1:30" x14ac:dyDescent="0.2">
      <c r="A119" s="76">
        <v>347</v>
      </c>
      <c r="B119">
        <v>347</v>
      </c>
      <c r="C119" t="str">
        <f t="shared" si="3"/>
        <v>NP-full-347</v>
      </c>
      <c r="D119" t="s">
        <v>230</v>
      </c>
      <c r="E119" t="s">
        <v>231</v>
      </c>
      <c r="F119" t="s">
        <v>232</v>
      </c>
      <c r="G119">
        <v>23</v>
      </c>
      <c r="H119">
        <v>11</v>
      </c>
      <c r="I119" s="2">
        <v>32</v>
      </c>
      <c r="J119" s="2">
        <v>34</v>
      </c>
      <c r="K119" s="3">
        <v>33</v>
      </c>
      <c r="L119" s="4">
        <v>44764</v>
      </c>
      <c r="M119" s="4">
        <v>44768</v>
      </c>
      <c r="N119" s="5">
        <v>66</v>
      </c>
      <c r="O119" s="5">
        <v>70</v>
      </c>
      <c r="P119">
        <v>2.8</v>
      </c>
      <c r="Q119">
        <v>1.2</v>
      </c>
      <c r="R119">
        <v>0</v>
      </c>
      <c r="S119">
        <v>0</v>
      </c>
      <c r="T119">
        <v>0</v>
      </c>
      <c r="U119" s="94">
        <v>44572</v>
      </c>
      <c r="V119" s="92">
        <v>0.56878472222222221</v>
      </c>
      <c r="W119">
        <v>23</v>
      </c>
      <c r="X119">
        <v>11</v>
      </c>
      <c r="Y119">
        <v>347</v>
      </c>
      <c r="Z119">
        <v>27.216238000000001</v>
      </c>
      <c r="AA119">
        <v>13.796647999999999</v>
      </c>
      <c r="AB119">
        <v>59</v>
      </c>
      <c r="AC119">
        <v>17.5</v>
      </c>
      <c r="AD119">
        <f t="shared" si="5"/>
        <v>246.82396797333908</v>
      </c>
    </row>
    <row r="120" spans="1:30" x14ac:dyDescent="0.2">
      <c r="A120" s="76">
        <v>474</v>
      </c>
      <c r="B120">
        <v>474</v>
      </c>
      <c r="C120" t="str">
        <f t="shared" si="3"/>
        <v>NP-full-474</v>
      </c>
      <c r="D120" t="s">
        <v>230</v>
      </c>
      <c r="E120" t="s">
        <v>231</v>
      </c>
      <c r="F120" t="s">
        <v>232</v>
      </c>
      <c r="G120">
        <v>32</v>
      </c>
      <c r="H120">
        <v>10</v>
      </c>
      <c r="I120" s="2">
        <v>30</v>
      </c>
      <c r="J120" s="2">
        <v>33</v>
      </c>
      <c r="K120" s="3">
        <v>31.5</v>
      </c>
      <c r="L120" s="4">
        <v>44763</v>
      </c>
      <c r="M120" s="4">
        <v>44767</v>
      </c>
      <c r="N120" s="5">
        <v>65</v>
      </c>
      <c r="O120" s="5">
        <v>69</v>
      </c>
      <c r="P120">
        <v>2.9</v>
      </c>
      <c r="Q120">
        <v>1.1000000000000001</v>
      </c>
      <c r="R120">
        <v>1</v>
      </c>
      <c r="S120">
        <v>0</v>
      </c>
      <c r="T120">
        <v>0</v>
      </c>
      <c r="U120" s="94">
        <v>44572</v>
      </c>
      <c r="V120" s="92">
        <v>0.53625</v>
      </c>
      <c r="W120">
        <v>32</v>
      </c>
      <c r="X120">
        <v>10</v>
      </c>
      <c r="Y120">
        <v>474</v>
      </c>
      <c r="Z120">
        <v>23.486398999999999</v>
      </c>
      <c r="AA120">
        <v>13.552372999999999</v>
      </c>
      <c r="AB120">
        <v>58.780200999999998</v>
      </c>
      <c r="AC120">
        <v>17.5</v>
      </c>
      <c r="AD120">
        <f t="shared" si="5"/>
        <v>213.60164504713086</v>
      </c>
    </row>
    <row r="121" spans="1:30" x14ac:dyDescent="0.2">
      <c r="A121" s="76">
        <v>517</v>
      </c>
      <c r="B121">
        <v>517</v>
      </c>
      <c r="C121" t="str">
        <f t="shared" si="3"/>
        <v>NP-full-517</v>
      </c>
      <c r="D121" t="s">
        <v>230</v>
      </c>
      <c r="E121" t="s">
        <v>231</v>
      </c>
      <c r="F121" t="s">
        <v>232</v>
      </c>
      <c r="G121">
        <v>35</v>
      </c>
      <c r="H121">
        <v>5</v>
      </c>
      <c r="I121" s="2">
        <v>29</v>
      </c>
      <c r="J121" s="2">
        <v>27</v>
      </c>
      <c r="K121" s="3">
        <v>28</v>
      </c>
      <c r="L121" s="4">
        <v>44766</v>
      </c>
      <c r="M121" s="4">
        <v>44767</v>
      </c>
      <c r="N121" s="5">
        <v>68</v>
      </c>
      <c r="O121" s="5">
        <v>69</v>
      </c>
      <c r="P121">
        <v>2.7</v>
      </c>
      <c r="Q121">
        <v>1</v>
      </c>
      <c r="R121">
        <v>0</v>
      </c>
      <c r="S121">
        <v>0</v>
      </c>
      <c r="T121">
        <v>0</v>
      </c>
      <c r="U121" s="94" t="s">
        <v>63</v>
      </c>
      <c r="V121" s="92">
        <v>0.58721064814814816</v>
      </c>
      <c r="W121">
        <v>35</v>
      </c>
      <c r="X121">
        <v>5</v>
      </c>
      <c r="Y121">
        <v>517</v>
      </c>
      <c r="Z121">
        <v>18.139119999999998</v>
      </c>
      <c r="AA121">
        <v>13.350251</v>
      </c>
      <c r="AB121">
        <v>59.297699000000001</v>
      </c>
      <c r="AC121" s="80">
        <v>13.916666666666666</v>
      </c>
      <c r="AD121">
        <f t="shared" si="5"/>
        <v>207.93204680394348</v>
      </c>
    </row>
    <row r="122" spans="1:30" x14ac:dyDescent="0.2">
      <c r="A122" s="76">
        <v>24</v>
      </c>
      <c r="B122">
        <v>24</v>
      </c>
      <c r="C122" t="str">
        <f t="shared" si="3"/>
        <v>NP-full-24</v>
      </c>
      <c r="D122" t="s">
        <v>197</v>
      </c>
      <c r="E122" t="s">
        <v>198</v>
      </c>
      <c r="F122" t="s">
        <v>199</v>
      </c>
      <c r="G122">
        <v>2</v>
      </c>
      <c r="H122">
        <v>8</v>
      </c>
      <c r="I122" s="2">
        <v>31</v>
      </c>
      <c r="J122" s="2">
        <v>31</v>
      </c>
      <c r="K122" s="3">
        <v>31</v>
      </c>
      <c r="L122" s="4">
        <v>44762</v>
      </c>
      <c r="M122" s="4">
        <v>44761</v>
      </c>
      <c r="N122" s="5">
        <v>64</v>
      </c>
      <c r="O122" s="5">
        <v>63</v>
      </c>
      <c r="P122">
        <v>3.1</v>
      </c>
      <c r="Q122">
        <v>1.4</v>
      </c>
      <c r="R122">
        <v>0</v>
      </c>
      <c r="S122">
        <v>0</v>
      </c>
      <c r="T122">
        <v>0</v>
      </c>
      <c r="U122" s="94">
        <v>44572</v>
      </c>
      <c r="V122" s="92">
        <v>0.42092592592592593</v>
      </c>
      <c r="W122">
        <v>2</v>
      </c>
      <c r="X122">
        <v>8</v>
      </c>
      <c r="Y122">
        <v>24</v>
      </c>
      <c r="Z122">
        <v>15.879541</v>
      </c>
      <c r="AA122">
        <v>15.232549000000001</v>
      </c>
      <c r="AB122">
        <v>58.724400000000003</v>
      </c>
      <c r="AC122">
        <v>17.5</v>
      </c>
      <c r="AD122">
        <f t="shared" si="5"/>
        <v>141.61268297376355</v>
      </c>
    </row>
    <row r="123" spans="1:30" x14ac:dyDescent="0.2">
      <c r="A123" s="76">
        <v>30</v>
      </c>
      <c r="B123">
        <v>30</v>
      </c>
      <c r="C123" t="str">
        <f t="shared" si="3"/>
        <v>NP-full-30</v>
      </c>
      <c r="D123" t="s">
        <v>197</v>
      </c>
      <c r="E123" t="s">
        <v>198</v>
      </c>
      <c r="F123" t="s">
        <v>199</v>
      </c>
      <c r="G123">
        <v>2</v>
      </c>
      <c r="H123">
        <v>14</v>
      </c>
      <c r="I123" s="2">
        <v>34</v>
      </c>
      <c r="J123" s="2">
        <v>34</v>
      </c>
      <c r="K123" s="3">
        <v>34</v>
      </c>
      <c r="L123" s="4">
        <v>44764</v>
      </c>
      <c r="M123" s="4">
        <v>44763</v>
      </c>
      <c r="N123" s="5">
        <v>66</v>
      </c>
      <c r="O123" s="5">
        <v>65</v>
      </c>
      <c r="P123">
        <v>3</v>
      </c>
      <c r="Q123">
        <v>1.3</v>
      </c>
      <c r="R123">
        <v>0</v>
      </c>
      <c r="S123">
        <v>0</v>
      </c>
      <c r="T123">
        <v>0</v>
      </c>
      <c r="U123" s="94">
        <v>44572</v>
      </c>
      <c r="V123" s="92">
        <v>0.6413078703703704</v>
      </c>
      <c r="W123">
        <v>2</v>
      </c>
      <c r="X123">
        <v>14</v>
      </c>
      <c r="Y123">
        <v>30</v>
      </c>
      <c r="Z123">
        <v>17.895046000000001</v>
      </c>
      <c r="AA123">
        <v>12.395799</v>
      </c>
      <c r="AB123">
        <v>59.621101000000003</v>
      </c>
      <c r="AC123">
        <v>17.5</v>
      </c>
      <c r="AD123">
        <f t="shared" si="5"/>
        <v>164.92740819548362</v>
      </c>
    </row>
    <row r="124" spans="1:30" x14ac:dyDescent="0.2">
      <c r="A124" s="76">
        <v>209</v>
      </c>
      <c r="B124">
        <v>209</v>
      </c>
      <c r="C124" t="str">
        <f t="shared" si="3"/>
        <v>NP-full-209</v>
      </c>
      <c r="D124" t="s">
        <v>197</v>
      </c>
      <c r="E124" t="s">
        <v>198</v>
      </c>
      <c r="F124" t="s">
        <v>199</v>
      </c>
      <c r="G124">
        <v>15</v>
      </c>
      <c r="H124">
        <v>1</v>
      </c>
      <c r="I124" s="2">
        <v>30</v>
      </c>
      <c r="J124" s="2">
        <v>30</v>
      </c>
      <c r="K124" s="3">
        <v>30</v>
      </c>
      <c r="L124" s="4">
        <v>44761</v>
      </c>
      <c r="M124" s="4">
        <v>44763</v>
      </c>
      <c r="N124" s="5">
        <v>63</v>
      </c>
      <c r="O124" s="5">
        <v>65</v>
      </c>
      <c r="P124">
        <v>2.8</v>
      </c>
      <c r="Q124">
        <v>1.3</v>
      </c>
      <c r="R124">
        <v>0</v>
      </c>
      <c r="S124">
        <v>0</v>
      </c>
      <c r="T124">
        <v>0</v>
      </c>
      <c r="U124" s="94" t="s">
        <v>63</v>
      </c>
      <c r="V124" s="92">
        <v>0.42123842592592592</v>
      </c>
      <c r="W124">
        <v>15</v>
      </c>
      <c r="X124">
        <v>1</v>
      </c>
      <c r="Y124">
        <v>209</v>
      </c>
      <c r="Z124">
        <v>21.739151</v>
      </c>
      <c r="AA124">
        <v>13.410958000000001</v>
      </c>
      <c r="AB124">
        <v>60.313701999999999</v>
      </c>
      <c r="AC124">
        <v>17.5</v>
      </c>
      <c r="AD124">
        <f t="shared" si="5"/>
        <v>198.03438135808324</v>
      </c>
    </row>
    <row r="125" spans="1:30" x14ac:dyDescent="0.2">
      <c r="A125" s="76">
        <v>255</v>
      </c>
      <c r="B125">
        <v>255</v>
      </c>
      <c r="C125" t="str">
        <f t="shared" si="3"/>
        <v>NP-full-255</v>
      </c>
      <c r="D125" t="s">
        <v>197</v>
      </c>
      <c r="E125" t="s">
        <v>198</v>
      </c>
      <c r="F125" t="s">
        <v>199</v>
      </c>
      <c r="G125">
        <v>17</v>
      </c>
      <c r="H125">
        <v>15</v>
      </c>
      <c r="I125" s="2">
        <v>33</v>
      </c>
      <c r="J125" s="2">
        <v>31</v>
      </c>
      <c r="K125" s="3">
        <v>32</v>
      </c>
      <c r="L125" s="4">
        <v>44762</v>
      </c>
      <c r="M125" s="4">
        <v>44764</v>
      </c>
      <c r="N125" s="5">
        <v>64</v>
      </c>
      <c r="O125" s="5">
        <v>66</v>
      </c>
      <c r="P125">
        <v>3</v>
      </c>
      <c r="Q125">
        <v>1.5</v>
      </c>
      <c r="R125">
        <v>0</v>
      </c>
      <c r="S125">
        <v>0</v>
      </c>
      <c r="T125">
        <v>0</v>
      </c>
      <c r="U125" s="94">
        <v>44572</v>
      </c>
      <c r="V125" s="92">
        <v>0.67335648148148142</v>
      </c>
      <c r="W125">
        <v>17</v>
      </c>
      <c r="X125">
        <v>15</v>
      </c>
      <c r="Y125">
        <v>255</v>
      </c>
      <c r="Z125">
        <v>18.019258000000001</v>
      </c>
      <c r="AA125">
        <v>13.533448</v>
      </c>
      <c r="AB125">
        <v>59.070301000000001</v>
      </c>
      <c r="AC125">
        <v>17.5</v>
      </c>
      <c r="AD125">
        <f t="shared" si="5"/>
        <v>163.91553923891465</v>
      </c>
    </row>
    <row r="126" spans="1:30" x14ac:dyDescent="0.2">
      <c r="A126" s="76">
        <v>500</v>
      </c>
      <c r="B126">
        <v>500</v>
      </c>
      <c r="C126" t="str">
        <f t="shared" si="3"/>
        <v>NP-full-500</v>
      </c>
      <c r="D126" t="s">
        <v>197</v>
      </c>
      <c r="E126" t="s">
        <v>198</v>
      </c>
      <c r="F126" t="s">
        <v>199</v>
      </c>
      <c r="G126">
        <v>34</v>
      </c>
      <c r="H126">
        <v>4</v>
      </c>
      <c r="I126" s="2">
        <v>32</v>
      </c>
      <c r="J126" s="2">
        <v>31</v>
      </c>
      <c r="K126" s="3">
        <v>31.5</v>
      </c>
      <c r="L126" s="4">
        <v>44762</v>
      </c>
      <c r="M126" s="4">
        <v>44763</v>
      </c>
      <c r="N126" s="5">
        <v>64</v>
      </c>
      <c r="O126" s="5">
        <v>65</v>
      </c>
      <c r="P126">
        <v>3.1</v>
      </c>
      <c r="Q126">
        <v>1.4</v>
      </c>
      <c r="R126">
        <v>0</v>
      </c>
      <c r="S126">
        <v>0</v>
      </c>
      <c r="T126">
        <v>0</v>
      </c>
      <c r="U126" s="94" t="s">
        <v>63</v>
      </c>
      <c r="V126" s="92">
        <v>0.54175925925925927</v>
      </c>
      <c r="W126">
        <v>34</v>
      </c>
      <c r="X126">
        <v>4</v>
      </c>
      <c r="Y126">
        <v>500</v>
      </c>
      <c r="Z126">
        <v>21.738028</v>
      </c>
      <c r="AA126">
        <v>12.981126</v>
      </c>
      <c r="AB126">
        <v>59.796700000000001</v>
      </c>
      <c r="AC126">
        <v>17.5</v>
      </c>
      <c r="AD126">
        <f t="shared" si="5"/>
        <v>199.00715233228587</v>
      </c>
    </row>
    <row r="127" spans="1:30" x14ac:dyDescent="0.2">
      <c r="A127" s="76">
        <v>505</v>
      </c>
      <c r="B127">
        <v>505</v>
      </c>
      <c r="C127" t="str">
        <f t="shared" si="3"/>
        <v>NP-full-505</v>
      </c>
      <c r="D127" t="s">
        <v>197</v>
      </c>
      <c r="E127" t="s">
        <v>198</v>
      </c>
      <c r="F127" t="s">
        <v>199</v>
      </c>
      <c r="G127">
        <v>34</v>
      </c>
      <c r="H127">
        <v>9</v>
      </c>
      <c r="I127" s="2">
        <v>35</v>
      </c>
      <c r="J127" s="2">
        <v>31</v>
      </c>
      <c r="K127" s="3">
        <v>33</v>
      </c>
      <c r="L127" s="4">
        <v>44762</v>
      </c>
      <c r="M127" s="4">
        <v>44763</v>
      </c>
      <c r="N127" s="5">
        <v>64</v>
      </c>
      <c r="O127" s="5">
        <v>65</v>
      </c>
      <c r="P127">
        <v>2.7</v>
      </c>
      <c r="Q127">
        <v>1.4</v>
      </c>
      <c r="R127">
        <v>0</v>
      </c>
      <c r="S127">
        <v>0</v>
      </c>
      <c r="T127">
        <v>0</v>
      </c>
      <c r="U127" s="94">
        <v>44572</v>
      </c>
      <c r="V127" s="92">
        <v>0.47684027777777777</v>
      </c>
      <c r="W127">
        <v>34</v>
      </c>
      <c r="X127">
        <v>9</v>
      </c>
      <c r="Y127">
        <v>505</v>
      </c>
      <c r="Z127">
        <v>16.999233</v>
      </c>
      <c r="AA127">
        <v>12.868757</v>
      </c>
      <c r="AB127">
        <v>60.080902000000002</v>
      </c>
      <c r="AC127">
        <v>17.5</v>
      </c>
      <c r="AD127">
        <f t="shared" si="5"/>
        <v>155.82542438406745</v>
      </c>
    </row>
    <row r="128" spans="1:30" x14ac:dyDescent="0.2">
      <c r="A128" s="76">
        <v>76</v>
      </c>
      <c r="B128">
        <v>76</v>
      </c>
      <c r="C128" t="str">
        <f t="shared" si="3"/>
        <v>NP-full-76</v>
      </c>
      <c r="D128" t="s">
        <v>292</v>
      </c>
      <c r="E128" t="s">
        <v>293</v>
      </c>
      <c r="F128" t="s">
        <v>294</v>
      </c>
      <c r="G128">
        <v>5</v>
      </c>
      <c r="H128">
        <v>12</v>
      </c>
      <c r="I128" s="2">
        <v>32</v>
      </c>
      <c r="J128" s="2">
        <v>30</v>
      </c>
      <c r="K128" s="3">
        <v>31</v>
      </c>
      <c r="L128" s="4">
        <v>44763</v>
      </c>
      <c r="M128" s="4">
        <v>44762</v>
      </c>
      <c r="N128" s="5">
        <v>65</v>
      </c>
      <c r="O128" s="5">
        <v>64</v>
      </c>
      <c r="P128">
        <v>2.7</v>
      </c>
      <c r="Q128">
        <v>1.1000000000000001</v>
      </c>
      <c r="R128">
        <v>0</v>
      </c>
      <c r="S128">
        <v>0</v>
      </c>
      <c r="T128">
        <v>0</v>
      </c>
      <c r="U128" s="94">
        <v>44572</v>
      </c>
      <c r="V128" s="92">
        <v>0.58376157407407414</v>
      </c>
      <c r="W128">
        <v>5</v>
      </c>
      <c r="X128">
        <v>12</v>
      </c>
      <c r="Y128">
        <v>76</v>
      </c>
      <c r="Z128">
        <v>18.467213000000001</v>
      </c>
      <c r="AA128">
        <v>11.704656999999999</v>
      </c>
      <c r="AB128">
        <v>60.441299000000001</v>
      </c>
      <c r="AC128">
        <v>17.5</v>
      </c>
      <c r="AD128">
        <f t="shared" si="5"/>
        <v>171.54348882801455</v>
      </c>
    </row>
    <row r="129" spans="1:30" x14ac:dyDescent="0.2">
      <c r="A129" s="76">
        <v>135</v>
      </c>
      <c r="B129">
        <v>135</v>
      </c>
      <c r="C129" t="str">
        <f t="shared" si="3"/>
        <v>NP-full-135</v>
      </c>
      <c r="D129" t="s">
        <v>292</v>
      </c>
      <c r="E129" t="s">
        <v>293</v>
      </c>
      <c r="F129" t="s">
        <v>294</v>
      </c>
      <c r="G129">
        <v>9</v>
      </c>
      <c r="H129">
        <v>7</v>
      </c>
      <c r="I129" s="2">
        <v>33</v>
      </c>
      <c r="J129" s="2">
        <v>28</v>
      </c>
      <c r="K129" s="3">
        <v>30.5</v>
      </c>
      <c r="L129" s="4">
        <v>44764</v>
      </c>
      <c r="M129" s="4">
        <v>44762</v>
      </c>
      <c r="N129" s="5">
        <v>66</v>
      </c>
      <c r="O129" s="5">
        <v>64</v>
      </c>
      <c r="P129">
        <v>2.7</v>
      </c>
      <c r="Q129">
        <v>1</v>
      </c>
      <c r="R129">
        <v>0</v>
      </c>
      <c r="S129">
        <v>0</v>
      </c>
      <c r="T129">
        <v>0</v>
      </c>
      <c r="U129" s="94">
        <v>44572</v>
      </c>
      <c r="V129" s="92">
        <v>0.39637731481481481</v>
      </c>
      <c r="W129">
        <v>9</v>
      </c>
      <c r="X129">
        <v>7</v>
      </c>
      <c r="Y129">
        <v>135</v>
      </c>
      <c r="Z129">
        <v>15.804881999999999</v>
      </c>
      <c r="AA129">
        <v>13.709573000000001</v>
      </c>
      <c r="AB129">
        <v>59.865101000000003</v>
      </c>
      <c r="AC129">
        <v>17.5</v>
      </c>
      <c r="AD129">
        <f t="shared" si="5"/>
        <v>143.47920376089502</v>
      </c>
    </row>
    <row r="130" spans="1:30" x14ac:dyDescent="0.2">
      <c r="A130" s="76">
        <v>302</v>
      </c>
      <c r="B130">
        <v>302</v>
      </c>
      <c r="C130" t="str">
        <f t="shared" si="3"/>
        <v>NP-full-302</v>
      </c>
      <c r="D130" t="s">
        <v>292</v>
      </c>
      <c r="E130" t="s">
        <v>293</v>
      </c>
      <c r="F130" t="s">
        <v>294</v>
      </c>
      <c r="G130">
        <v>20</v>
      </c>
      <c r="H130">
        <v>14</v>
      </c>
      <c r="I130" s="2">
        <v>30</v>
      </c>
      <c r="J130" s="2">
        <v>31</v>
      </c>
      <c r="K130" s="3">
        <v>30.5</v>
      </c>
      <c r="L130" s="4">
        <v>44762</v>
      </c>
      <c r="M130" s="4">
        <v>44764</v>
      </c>
      <c r="N130" s="5">
        <v>64</v>
      </c>
      <c r="O130" s="5">
        <v>66</v>
      </c>
      <c r="P130">
        <v>2.6</v>
      </c>
      <c r="Q130">
        <v>1.3</v>
      </c>
      <c r="R130">
        <v>0</v>
      </c>
      <c r="S130">
        <v>0</v>
      </c>
      <c r="T130">
        <v>0</v>
      </c>
      <c r="U130" s="94">
        <v>44572</v>
      </c>
      <c r="V130" s="92">
        <v>0.6482175925925926</v>
      </c>
      <c r="W130">
        <v>20</v>
      </c>
      <c r="X130">
        <v>14</v>
      </c>
      <c r="Y130">
        <v>302</v>
      </c>
      <c r="Z130">
        <v>21.499744</v>
      </c>
      <c r="AA130">
        <v>12.887447999999999</v>
      </c>
      <c r="AB130">
        <v>59.531897999999998</v>
      </c>
      <c r="AC130">
        <v>17.5</v>
      </c>
      <c r="AD130">
        <f t="shared" si="5"/>
        <v>197.03759938812252</v>
      </c>
    </row>
    <row r="131" spans="1:30" x14ac:dyDescent="0.2">
      <c r="A131" s="76">
        <v>343</v>
      </c>
      <c r="B131">
        <v>343</v>
      </c>
      <c r="C131" t="str">
        <f t="shared" si="3"/>
        <v>NP-full-343</v>
      </c>
      <c r="D131" t="s">
        <v>292</v>
      </c>
      <c r="E131" t="s">
        <v>293</v>
      </c>
      <c r="F131" t="s">
        <v>294</v>
      </c>
      <c r="G131">
        <v>23</v>
      </c>
      <c r="H131">
        <v>7</v>
      </c>
      <c r="I131" s="2">
        <v>35</v>
      </c>
      <c r="J131" s="2">
        <v>32</v>
      </c>
      <c r="K131" s="3">
        <v>33.5</v>
      </c>
      <c r="L131" s="4">
        <v>44762</v>
      </c>
      <c r="M131" s="4">
        <v>44764</v>
      </c>
      <c r="N131" s="5">
        <v>64</v>
      </c>
      <c r="O131" s="5">
        <v>66</v>
      </c>
      <c r="P131">
        <v>2.6</v>
      </c>
      <c r="Q131">
        <v>1.2</v>
      </c>
      <c r="R131">
        <v>0</v>
      </c>
      <c r="S131">
        <v>0</v>
      </c>
      <c r="T131">
        <v>0</v>
      </c>
      <c r="U131" s="94">
        <v>44572</v>
      </c>
      <c r="V131" s="92">
        <v>0.4025347222222222</v>
      </c>
      <c r="W131">
        <v>23</v>
      </c>
      <c r="X131">
        <v>7</v>
      </c>
      <c r="Y131">
        <v>343</v>
      </c>
      <c r="Z131">
        <v>16.376953</v>
      </c>
      <c r="AA131">
        <v>13.582140000000001</v>
      </c>
      <c r="AB131">
        <v>60.068699000000002</v>
      </c>
      <c r="AC131">
        <v>17.5</v>
      </c>
      <c r="AD131">
        <f t="shared" si="5"/>
        <v>148.89211266187675</v>
      </c>
    </row>
    <row r="132" spans="1:30" x14ac:dyDescent="0.2">
      <c r="A132" s="76">
        <v>384</v>
      </c>
      <c r="B132">
        <v>384</v>
      </c>
      <c r="C132" t="str">
        <f t="shared" si="3"/>
        <v>NP-full-384</v>
      </c>
      <c r="D132" t="s">
        <v>292</v>
      </c>
      <c r="E132" t="s">
        <v>293</v>
      </c>
      <c r="F132" t="s">
        <v>294</v>
      </c>
      <c r="G132">
        <v>26</v>
      </c>
      <c r="H132">
        <v>16</v>
      </c>
      <c r="I132" s="2">
        <v>31</v>
      </c>
      <c r="J132" s="2">
        <v>34</v>
      </c>
      <c r="K132" s="3">
        <v>32.5</v>
      </c>
      <c r="L132" s="4">
        <v>44762</v>
      </c>
      <c r="M132" s="4">
        <v>44763</v>
      </c>
      <c r="N132" s="5">
        <v>64</v>
      </c>
      <c r="O132" s="5">
        <v>65</v>
      </c>
      <c r="P132">
        <v>2.6</v>
      </c>
      <c r="Q132">
        <v>1.2</v>
      </c>
      <c r="R132">
        <v>0</v>
      </c>
      <c r="S132">
        <v>0</v>
      </c>
      <c r="T132">
        <v>0</v>
      </c>
      <c r="U132" s="94">
        <v>44572</v>
      </c>
      <c r="V132" s="92">
        <v>0.69822916666666668</v>
      </c>
      <c r="W132">
        <v>26</v>
      </c>
      <c r="X132">
        <v>16</v>
      </c>
      <c r="Y132">
        <v>384</v>
      </c>
      <c r="Z132">
        <v>22.468713999999999</v>
      </c>
      <c r="AA132">
        <v>13.279798</v>
      </c>
      <c r="AB132">
        <v>59.322701000000002</v>
      </c>
      <c r="AC132">
        <v>17.5</v>
      </c>
      <c r="AD132">
        <f t="shared" si="5"/>
        <v>204.99042655253118</v>
      </c>
    </row>
    <row r="133" spans="1:30" x14ac:dyDescent="0.2">
      <c r="A133" s="76">
        <v>423</v>
      </c>
      <c r="B133">
        <v>423</v>
      </c>
      <c r="C133" t="str">
        <f t="shared" ref="C133:C196" si="6">"NP-full-"&amp;B133</f>
        <v>NP-full-423</v>
      </c>
      <c r="D133" t="s">
        <v>292</v>
      </c>
      <c r="E133" t="s">
        <v>293</v>
      </c>
      <c r="F133" t="s">
        <v>294</v>
      </c>
      <c r="G133">
        <v>29</v>
      </c>
      <c r="H133">
        <v>7</v>
      </c>
      <c r="I133" s="2">
        <v>33</v>
      </c>
      <c r="J133" s="2">
        <v>32</v>
      </c>
      <c r="K133" s="3">
        <v>32.5</v>
      </c>
      <c r="L133" s="4">
        <v>44763</v>
      </c>
      <c r="M133" s="4">
        <v>44764</v>
      </c>
      <c r="N133" s="5">
        <v>65</v>
      </c>
      <c r="O133" s="5">
        <v>66</v>
      </c>
      <c r="P133">
        <v>2.7</v>
      </c>
      <c r="Q133">
        <v>1.2</v>
      </c>
      <c r="R133">
        <v>0</v>
      </c>
      <c r="S133">
        <v>0</v>
      </c>
      <c r="T133">
        <v>0</v>
      </c>
      <c r="U133" s="94">
        <v>44572</v>
      </c>
      <c r="V133" s="92">
        <v>0.40509259259259256</v>
      </c>
      <c r="W133">
        <v>29</v>
      </c>
      <c r="X133">
        <v>7</v>
      </c>
      <c r="Y133">
        <v>423</v>
      </c>
      <c r="Z133">
        <v>17.173469999999998</v>
      </c>
      <c r="AA133">
        <v>13.532664</v>
      </c>
      <c r="AB133">
        <v>60.167000000000002</v>
      </c>
      <c r="AC133">
        <v>17.5</v>
      </c>
      <c r="AD133">
        <f t="shared" si="5"/>
        <v>156.2230875155152</v>
      </c>
    </row>
    <row r="134" spans="1:30" x14ac:dyDescent="0.2">
      <c r="A134" s="76">
        <v>32</v>
      </c>
      <c r="B134">
        <v>32</v>
      </c>
      <c r="C134" t="str">
        <f t="shared" si="6"/>
        <v>NP-full-32</v>
      </c>
      <c r="D134" t="s">
        <v>212</v>
      </c>
      <c r="E134" t="s">
        <v>213</v>
      </c>
      <c r="F134" t="s">
        <v>214</v>
      </c>
      <c r="G134">
        <v>2</v>
      </c>
      <c r="H134">
        <v>16</v>
      </c>
      <c r="I134" s="2">
        <v>30</v>
      </c>
      <c r="J134" s="2">
        <v>32</v>
      </c>
      <c r="K134" s="3">
        <v>31</v>
      </c>
      <c r="L134" s="4">
        <v>44761</v>
      </c>
      <c r="M134" s="4">
        <v>44759</v>
      </c>
      <c r="N134" s="5">
        <v>63</v>
      </c>
      <c r="O134" s="5">
        <v>61</v>
      </c>
      <c r="P134">
        <v>2.8</v>
      </c>
      <c r="Q134">
        <v>1.2</v>
      </c>
      <c r="R134">
        <v>0</v>
      </c>
      <c r="S134">
        <v>0</v>
      </c>
      <c r="T134">
        <v>0</v>
      </c>
      <c r="U134" s="94">
        <v>44572</v>
      </c>
      <c r="V134" s="92">
        <v>0.68760416666666668</v>
      </c>
      <c r="W134">
        <v>2</v>
      </c>
      <c r="X134">
        <v>16</v>
      </c>
      <c r="Y134">
        <v>32</v>
      </c>
      <c r="Z134">
        <v>17.347517</v>
      </c>
      <c r="AA134">
        <v>11.794750000000001</v>
      </c>
      <c r="AB134">
        <v>60.340297999999997</v>
      </c>
      <c r="AC134">
        <v>17.5</v>
      </c>
      <c r="AD134">
        <f t="shared" si="5"/>
        <v>160.97811553562789</v>
      </c>
    </row>
    <row r="135" spans="1:30" x14ac:dyDescent="0.2">
      <c r="A135" s="76">
        <v>49</v>
      </c>
      <c r="B135">
        <v>49</v>
      </c>
      <c r="C135" t="str">
        <f t="shared" si="6"/>
        <v>NP-full-49</v>
      </c>
      <c r="D135" t="s">
        <v>212</v>
      </c>
      <c r="E135" t="s">
        <v>213</v>
      </c>
      <c r="F135" t="s">
        <v>214</v>
      </c>
      <c r="G135">
        <v>4</v>
      </c>
      <c r="H135">
        <v>1</v>
      </c>
      <c r="I135" s="2">
        <v>32</v>
      </c>
      <c r="J135" s="2">
        <v>33</v>
      </c>
      <c r="K135" s="3">
        <v>32.5</v>
      </c>
      <c r="L135" s="4">
        <v>44762</v>
      </c>
      <c r="M135" s="4">
        <v>44759</v>
      </c>
      <c r="N135" s="5">
        <v>64</v>
      </c>
      <c r="O135" s="5">
        <v>61</v>
      </c>
      <c r="P135">
        <v>2.5</v>
      </c>
      <c r="Q135">
        <v>1</v>
      </c>
      <c r="R135">
        <v>0</v>
      </c>
      <c r="S135">
        <v>0</v>
      </c>
      <c r="T135">
        <v>0</v>
      </c>
      <c r="U135" s="94" t="s">
        <v>63</v>
      </c>
      <c r="V135" s="92">
        <v>0.41599537037037032</v>
      </c>
      <c r="W135">
        <v>4</v>
      </c>
      <c r="X135">
        <v>1</v>
      </c>
      <c r="Y135">
        <v>49</v>
      </c>
      <c r="Z135">
        <v>19.133120999999999</v>
      </c>
      <c r="AA135">
        <v>14.052424</v>
      </c>
      <c r="AB135">
        <v>59.981498999999999</v>
      </c>
      <c r="AC135">
        <v>17.5</v>
      </c>
      <c r="AD135">
        <f t="shared" si="5"/>
        <v>173.00335798162098</v>
      </c>
    </row>
    <row r="136" spans="1:30" x14ac:dyDescent="0.2">
      <c r="A136" s="76">
        <v>242</v>
      </c>
      <c r="B136">
        <v>242</v>
      </c>
      <c r="C136" t="str">
        <f t="shared" si="6"/>
        <v>NP-full-242</v>
      </c>
      <c r="D136" t="s">
        <v>212</v>
      </c>
      <c r="E136" t="s">
        <v>213</v>
      </c>
      <c r="F136" t="s">
        <v>214</v>
      </c>
      <c r="G136">
        <v>17</v>
      </c>
      <c r="H136">
        <v>2</v>
      </c>
      <c r="I136" s="2">
        <v>31</v>
      </c>
      <c r="J136" s="2">
        <v>32</v>
      </c>
      <c r="K136" s="3">
        <v>31.5</v>
      </c>
      <c r="L136" s="4">
        <v>44759</v>
      </c>
      <c r="M136" s="4">
        <v>44762</v>
      </c>
      <c r="N136" s="5">
        <v>61</v>
      </c>
      <c r="O136" s="5">
        <v>64</v>
      </c>
      <c r="P136">
        <v>2.7</v>
      </c>
      <c r="Q136">
        <v>1.1000000000000001</v>
      </c>
      <c r="R136">
        <v>0</v>
      </c>
      <c r="S136">
        <v>0</v>
      </c>
      <c r="T136">
        <v>0</v>
      </c>
      <c r="U136" s="94" t="s">
        <v>63</v>
      </c>
      <c r="V136" s="92">
        <v>0.44825231481481481</v>
      </c>
      <c r="W136">
        <v>17</v>
      </c>
      <c r="X136">
        <v>2</v>
      </c>
      <c r="Y136">
        <v>242</v>
      </c>
      <c r="Z136">
        <v>18.239006</v>
      </c>
      <c r="AA136">
        <v>13.757058000000001</v>
      </c>
      <c r="AB136">
        <v>59.756900999999999</v>
      </c>
      <c r="AC136">
        <v>17.5</v>
      </c>
      <c r="AD136">
        <f t="shared" si="5"/>
        <v>165.48544855477985</v>
      </c>
    </row>
    <row r="137" spans="1:30" x14ac:dyDescent="0.2">
      <c r="A137" s="76">
        <v>314</v>
      </c>
      <c r="B137">
        <v>314</v>
      </c>
      <c r="C137" t="str">
        <f t="shared" si="6"/>
        <v>NP-full-314</v>
      </c>
      <c r="D137" t="s">
        <v>212</v>
      </c>
      <c r="E137" t="s">
        <v>213</v>
      </c>
      <c r="F137" t="s">
        <v>214</v>
      </c>
      <c r="G137">
        <v>21</v>
      </c>
      <c r="H137">
        <v>10</v>
      </c>
      <c r="I137" s="2">
        <v>33</v>
      </c>
      <c r="J137" s="2">
        <v>32</v>
      </c>
      <c r="K137" s="3">
        <v>32.5</v>
      </c>
      <c r="L137" s="4">
        <v>44759</v>
      </c>
      <c r="M137" s="4">
        <v>44762</v>
      </c>
      <c r="N137" s="5">
        <v>61</v>
      </c>
      <c r="O137" s="5">
        <v>64</v>
      </c>
      <c r="P137">
        <v>2.8</v>
      </c>
      <c r="Q137">
        <v>1.3</v>
      </c>
      <c r="R137">
        <v>0</v>
      </c>
      <c r="S137">
        <v>0</v>
      </c>
      <c r="T137">
        <v>0</v>
      </c>
      <c r="U137" s="94">
        <v>44572</v>
      </c>
      <c r="V137" s="92">
        <v>0.52976851851851847</v>
      </c>
      <c r="W137">
        <v>21</v>
      </c>
      <c r="X137">
        <v>10</v>
      </c>
      <c r="Y137">
        <v>314</v>
      </c>
      <c r="Z137">
        <v>18.740555000000001</v>
      </c>
      <c r="AA137">
        <v>13.082398</v>
      </c>
      <c r="AB137">
        <v>59.187099000000003</v>
      </c>
      <c r="AC137">
        <v>17.5</v>
      </c>
      <c r="AD137">
        <f t="shared" si="5"/>
        <v>171.36623941222373</v>
      </c>
    </row>
    <row r="138" spans="1:30" x14ac:dyDescent="0.2">
      <c r="A138" s="76">
        <v>486</v>
      </c>
      <c r="B138">
        <v>486</v>
      </c>
      <c r="C138" t="str">
        <f t="shared" si="6"/>
        <v>NP-full-486</v>
      </c>
      <c r="D138" t="s">
        <v>212</v>
      </c>
      <c r="E138" t="s">
        <v>213</v>
      </c>
      <c r="F138" t="s">
        <v>214</v>
      </c>
      <c r="G138">
        <v>33</v>
      </c>
      <c r="H138">
        <v>6</v>
      </c>
      <c r="I138" s="2">
        <v>32</v>
      </c>
      <c r="J138" s="2">
        <v>34</v>
      </c>
      <c r="K138" s="3">
        <v>33</v>
      </c>
      <c r="L138" s="4">
        <v>44758</v>
      </c>
      <c r="M138" s="4">
        <v>44761</v>
      </c>
      <c r="N138" s="5">
        <v>60</v>
      </c>
      <c r="O138" s="5">
        <v>63</v>
      </c>
      <c r="P138">
        <v>2.7</v>
      </c>
      <c r="Q138">
        <v>1.2</v>
      </c>
      <c r="R138">
        <v>0</v>
      </c>
      <c r="S138">
        <v>0</v>
      </c>
      <c r="T138">
        <v>0</v>
      </c>
      <c r="U138" s="94">
        <v>44572</v>
      </c>
      <c r="V138" s="92">
        <v>0.38060185185185186</v>
      </c>
      <c r="W138">
        <v>33</v>
      </c>
      <c r="X138">
        <v>6</v>
      </c>
      <c r="Y138">
        <v>486</v>
      </c>
      <c r="Z138">
        <v>18.143378999999999</v>
      </c>
      <c r="AA138">
        <v>14.109874</v>
      </c>
      <c r="AB138">
        <v>59.933101999999998</v>
      </c>
      <c r="AC138">
        <v>17.5</v>
      </c>
      <c r="AD138">
        <f t="shared" si="5"/>
        <v>163.94436527194262</v>
      </c>
    </row>
    <row r="139" spans="1:30" x14ac:dyDescent="0.2">
      <c r="A139" s="76">
        <v>507</v>
      </c>
      <c r="B139">
        <v>507</v>
      </c>
      <c r="C139" t="str">
        <f t="shared" si="6"/>
        <v>NP-full-507</v>
      </c>
      <c r="D139" t="s">
        <v>212</v>
      </c>
      <c r="E139" t="s">
        <v>213</v>
      </c>
      <c r="F139" t="s">
        <v>214</v>
      </c>
      <c r="G139">
        <v>34</v>
      </c>
      <c r="H139">
        <v>11</v>
      </c>
      <c r="I139" s="2">
        <v>32</v>
      </c>
      <c r="J139" s="2">
        <v>31</v>
      </c>
      <c r="K139" s="3">
        <v>31.5</v>
      </c>
      <c r="L139" s="4">
        <v>44758</v>
      </c>
      <c r="M139" s="4">
        <v>44762</v>
      </c>
      <c r="N139" s="5">
        <v>60</v>
      </c>
      <c r="O139" s="5">
        <v>64</v>
      </c>
      <c r="P139">
        <v>2.7</v>
      </c>
      <c r="Q139">
        <v>1.1000000000000001</v>
      </c>
      <c r="R139">
        <v>0</v>
      </c>
      <c r="S139">
        <v>0</v>
      </c>
      <c r="T139">
        <v>0</v>
      </c>
      <c r="U139" s="94">
        <v>44572</v>
      </c>
      <c r="V139" s="92">
        <v>0.5730439814814815</v>
      </c>
      <c r="W139">
        <v>34</v>
      </c>
      <c r="X139">
        <v>11</v>
      </c>
      <c r="Y139">
        <v>507</v>
      </c>
      <c r="Z139">
        <v>19.462038</v>
      </c>
      <c r="AA139">
        <v>13.89005</v>
      </c>
      <c r="AB139">
        <v>58.960602000000002</v>
      </c>
      <c r="AC139">
        <v>17.5</v>
      </c>
      <c r="AD139">
        <f t="shared" si="5"/>
        <v>176.30991471330043</v>
      </c>
    </row>
    <row r="140" spans="1:30" x14ac:dyDescent="0.2">
      <c r="A140" s="76">
        <v>62</v>
      </c>
      <c r="B140">
        <v>62</v>
      </c>
      <c r="C140" t="str">
        <f t="shared" si="6"/>
        <v>NP-full-62</v>
      </c>
      <c r="D140" t="s">
        <v>269</v>
      </c>
      <c r="E140" t="s">
        <v>270</v>
      </c>
      <c r="F140" t="s">
        <v>271</v>
      </c>
      <c r="G140">
        <v>4</v>
      </c>
      <c r="H140">
        <v>14</v>
      </c>
      <c r="I140" s="2">
        <v>34</v>
      </c>
      <c r="J140" s="2">
        <v>31</v>
      </c>
      <c r="K140" s="3">
        <v>32.5</v>
      </c>
      <c r="L140" s="4">
        <v>44762</v>
      </c>
      <c r="M140" s="4">
        <v>44761</v>
      </c>
      <c r="N140" s="5">
        <v>64</v>
      </c>
      <c r="O140" s="5">
        <v>63</v>
      </c>
      <c r="P140">
        <v>2.9</v>
      </c>
      <c r="Q140">
        <v>1.4</v>
      </c>
      <c r="R140">
        <v>0</v>
      </c>
      <c r="S140">
        <v>0</v>
      </c>
      <c r="T140">
        <v>0</v>
      </c>
      <c r="U140" s="94">
        <v>44572</v>
      </c>
      <c r="V140" s="92">
        <v>0.64215277777777779</v>
      </c>
      <c r="W140">
        <v>4</v>
      </c>
      <c r="X140">
        <v>14</v>
      </c>
      <c r="Y140">
        <v>62</v>
      </c>
      <c r="Z140">
        <v>20.456205000000001</v>
      </c>
      <c r="AA140">
        <v>11.918365</v>
      </c>
      <c r="AB140">
        <v>60.268298999999999</v>
      </c>
      <c r="AC140">
        <v>17.5</v>
      </c>
      <c r="AD140">
        <f t="shared" si="5"/>
        <v>189.55948361013844</v>
      </c>
    </row>
    <row r="141" spans="1:30" x14ac:dyDescent="0.2">
      <c r="A141" s="76">
        <v>165</v>
      </c>
      <c r="B141">
        <v>165</v>
      </c>
      <c r="C141" t="str">
        <f t="shared" si="6"/>
        <v>NP-full-165</v>
      </c>
      <c r="D141" t="s">
        <v>269</v>
      </c>
      <c r="E141" t="s">
        <v>270</v>
      </c>
      <c r="F141" t="s">
        <v>271</v>
      </c>
      <c r="G141">
        <v>11</v>
      </c>
      <c r="H141">
        <v>5</v>
      </c>
      <c r="I141" s="2">
        <v>33</v>
      </c>
      <c r="J141" s="2">
        <v>33</v>
      </c>
      <c r="K141" s="3">
        <v>33</v>
      </c>
      <c r="L141" s="4">
        <v>44762</v>
      </c>
      <c r="M141" s="4">
        <v>44759</v>
      </c>
      <c r="N141" s="5">
        <v>64</v>
      </c>
      <c r="O141" s="5">
        <v>61</v>
      </c>
      <c r="P141">
        <v>2.9</v>
      </c>
      <c r="Q141">
        <v>1.3</v>
      </c>
      <c r="R141">
        <v>1</v>
      </c>
      <c r="S141">
        <v>0</v>
      </c>
      <c r="T141">
        <v>0</v>
      </c>
      <c r="U141" s="94" t="s">
        <v>63</v>
      </c>
      <c r="V141" s="92">
        <v>0.57614583333333336</v>
      </c>
      <c r="W141">
        <v>11</v>
      </c>
      <c r="X141">
        <v>5</v>
      </c>
      <c r="Y141">
        <v>165</v>
      </c>
      <c r="Z141">
        <v>19.72842</v>
      </c>
      <c r="AA141">
        <v>13.151099</v>
      </c>
      <c r="AB141">
        <v>59.660198000000001</v>
      </c>
      <c r="AC141">
        <v>17.5</v>
      </c>
      <c r="AD141">
        <f t="shared" si="5"/>
        <v>180.25682380996801</v>
      </c>
    </row>
    <row r="142" spans="1:30" x14ac:dyDescent="0.2">
      <c r="A142" s="76">
        <v>256</v>
      </c>
      <c r="B142">
        <v>256</v>
      </c>
      <c r="C142" t="str">
        <f t="shared" si="6"/>
        <v>NP-full-256</v>
      </c>
      <c r="D142" t="s">
        <v>269</v>
      </c>
      <c r="E142" t="s">
        <v>270</v>
      </c>
      <c r="F142" t="s">
        <v>271</v>
      </c>
      <c r="G142">
        <v>17</v>
      </c>
      <c r="H142">
        <v>16</v>
      </c>
      <c r="I142" s="2">
        <v>34</v>
      </c>
      <c r="J142" s="2">
        <v>32</v>
      </c>
      <c r="K142" s="3">
        <v>33</v>
      </c>
      <c r="L142" s="4">
        <v>44758</v>
      </c>
      <c r="M142" s="4">
        <v>44760</v>
      </c>
      <c r="N142" s="5">
        <v>60</v>
      </c>
      <c r="O142" s="5">
        <v>62</v>
      </c>
      <c r="P142">
        <v>2.9</v>
      </c>
      <c r="Q142">
        <v>1.2</v>
      </c>
      <c r="R142">
        <v>0</v>
      </c>
      <c r="S142">
        <v>0</v>
      </c>
      <c r="T142">
        <v>0</v>
      </c>
      <c r="U142" s="94">
        <v>44572</v>
      </c>
      <c r="V142" s="92">
        <v>0.6942476851851852</v>
      </c>
      <c r="W142">
        <v>17</v>
      </c>
      <c r="X142">
        <v>16</v>
      </c>
      <c r="Y142">
        <v>256</v>
      </c>
      <c r="Z142">
        <v>21.151834000000001</v>
      </c>
      <c r="AA142">
        <v>13.205499</v>
      </c>
      <c r="AB142">
        <v>59.343899</v>
      </c>
      <c r="AC142">
        <v>17.5</v>
      </c>
      <c r="AD142">
        <f t="shared" ref="AD142:AD173" si="7">((Z142*(1-(AA142/100)))/47.32)*(43560/(5*AC142))</f>
        <v>193.14137648510123</v>
      </c>
    </row>
    <row r="143" spans="1:30" x14ac:dyDescent="0.2">
      <c r="A143" s="76">
        <v>328</v>
      </c>
      <c r="B143">
        <v>328</v>
      </c>
      <c r="C143" t="str">
        <f t="shared" si="6"/>
        <v>NP-full-328</v>
      </c>
      <c r="D143" t="s">
        <v>269</v>
      </c>
      <c r="E143" t="s">
        <v>270</v>
      </c>
      <c r="F143" t="s">
        <v>271</v>
      </c>
      <c r="G143">
        <v>22</v>
      </c>
      <c r="H143">
        <v>8</v>
      </c>
      <c r="I143" s="2">
        <v>33</v>
      </c>
      <c r="J143" s="2">
        <v>31</v>
      </c>
      <c r="K143" s="3">
        <v>32</v>
      </c>
      <c r="L143" s="4">
        <v>44760</v>
      </c>
      <c r="M143" s="4">
        <v>44762</v>
      </c>
      <c r="N143" s="5">
        <v>62</v>
      </c>
      <c r="O143" s="5">
        <v>64</v>
      </c>
      <c r="P143">
        <v>2.9</v>
      </c>
      <c r="Q143">
        <v>1.1000000000000001</v>
      </c>
      <c r="R143">
        <v>0</v>
      </c>
      <c r="S143">
        <v>0</v>
      </c>
      <c r="T143">
        <v>0</v>
      </c>
      <c r="U143" s="94">
        <v>44572</v>
      </c>
      <c r="V143" s="92">
        <v>0.42973379629629632</v>
      </c>
      <c r="W143">
        <v>22</v>
      </c>
      <c r="X143">
        <v>8</v>
      </c>
      <c r="Y143">
        <v>328</v>
      </c>
      <c r="Z143">
        <v>21.35108</v>
      </c>
      <c r="AA143">
        <v>13.722649000000001</v>
      </c>
      <c r="AB143">
        <v>59.937900999999997</v>
      </c>
      <c r="AC143">
        <v>17.5</v>
      </c>
      <c r="AD143">
        <f t="shared" si="7"/>
        <v>193.79908946945613</v>
      </c>
    </row>
    <row r="144" spans="1:30" x14ac:dyDescent="0.2">
      <c r="A144" s="76">
        <v>425</v>
      </c>
      <c r="B144">
        <v>425</v>
      </c>
      <c r="C144" t="str">
        <f t="shared" si="6"/>
        <v>NP-full-425</v>
      </c>
      <c r="D144" t="s">
        <v>269</v>
      </c>
      <c r="E144" t="s">
        <v>270</v>
      </c>
      <c r="F144" t="s">
        <v>271</v>
      </c>
      <c r="G144">
        <v>29</v>
      </c>
      <c r="H144">
        <v>9</v>
      </c>
      <c r="I144" s="2">
        <v>35</v>
      </c>
      <c r="J144" s="2">
        <v>34</v>
      </c>
      <c r="K144" s="3">
        <v>34.5</v>
      </c>
      <c r="L144" s="4">
        <v>44760</v>
      </c>
      <c r="M144" s="4">
        <v>44762</v>
      </c>
      <c r="N144" s="5">
        <v>62</v>
      </c>
      <c r="O144" s="5">
        <v>64</v>
      </c>
      <c r="P144">
        <v>3</v>
      </c>
      <c r="Q144">
        <v>1.5</v>
      </c>
      <c r="R144">
        <v>0</v>
      </c>
      <c r="S144">
        <v>0</v>
      </c>
      <c r="T144">
        <v>0</v>
      </c>
      <c r="U144" s="94">
        <v>44572</v>
      </c>
      <c r="V144" s="92">
        <v>0.47473379629629631</v>
      </c>
      <c r="W144">
        <v>29</v>
      </c>
      <c r="X144">
        <v>9</v>
      </c>
      <c r="Y144">
        <v>425</v>
      </c>
      <c r="Z144">
        <v>21.499744</v>
      </c>
      <c r="AA144">
        <v>12.854514999999999</v>
      </c>
      <c r="AB144">
        <v>60.071399999999997</v>
      </c>
      <c r="AC144">
        <v>17.5</v>
      </c>
      <c r="AD144">
        <f t="shared" si="7"/>
        <v>197.11208967811712</v>
      </c>
    </row>
    <row r="145" spans="1:30" x14ac:dyDescent="0.2">
      <c r="A145" s="76">
        <v>469</v>
      </c>
      <c r="B145">
        <v>469</v>
      </c>
      <c r="C145" t="str">
        <f t="shared" si="6"/>
        <v>NP-full-469</v>
      </c>
      <c r="D145" t="s">
        <v>269</v>
      </c>
      <c r="E145" t="s">
        <v>270</v>
      </c>
      <c r="F145" t="s">
        <v>271</v>
      </c>
      <c r="G145">
        <v>32</v>
      </c>
      <c r="H145">
        <v>5</v>
      </c>
      <c r="I145" s="2">
        <v>34</v>
      </c>
      <c r="J145" s="2">
        <v>33</v>
      </c>
      <c r="K145" s="3">
        <v>33.5</v>
      </c>
      <c r="L145" s="4">
        <v>44760</v>
      </c>
      <c r="M145" s="4">
        <v>44762</v>
      </c>
      <c r="N145" s="5">
        <v>62</v>
      </c>
      <c r="O145" s="5">
        <v>64</v>
      </c>
      <c r="P145">
        <v>2.9</v>
      </c>
      <c r="Q145">
        <v>1.3</v>
      </c>
      <c r="R145">
        <v>0</v>
      </c>
      <c r="S145">
        <v>0</v>
      </c>
      <c r="T145">
        <v>0</v>
      </c>
      <c r="U145" s="94" t="s">
        <v>63</v>
      </c>
      <c r="V145" s="92">
        <v>0.58587962962962969</v>
      </c>
      <c r="W145">
        <v>32</v>
      </c>
      <c r="X145">
        <v>5</v>
      </c>
      <c r="Y145">
        <v>469</v>
      </c>
      <c r="Z145">
        <v>23.301511999999999</v>
      </c>
      <c r="AA145">
        <v>13.368824999999999</v>
      </c>
      <c r="AB145">
        <v>59.325297999999997</v>
      </c>
      <c r="AC145">
        <v>17.5</v>
      </c>
      <c r="AD145">
        <f t="shared" si="7"/>
        <v>212.3701088485021</v>
      </c>
    </row>
    <row r="146" spans="1:30" x14ac:dyDescent="0.2">
      <c r="A146" s="76">
        <v>93</v>
      </c>
      <c r="B146">
        <v>93</v>
      </c>
      <c r="C146" t="str">
        <f t="shared" si="6"/>
        <v>NP-full-93</v>
      </c>
      <c r="D146" t="s">
        <v>311</v>
      </c>
      <c r="E146" t="s">
        <v>312</v>
      </c>
      <c r="F146" t="s">
        <v>313</v>
      </c>
      <c r="G146">
        <v>6</v>
      </c>
      <c r="H146">
        <v>13</v>
      </c>
      <c r="I146" s="2">
        <v>34</v>
      </c>
      <c r="J146" s="2">
        <v>33</v>
      </c>
      <c r="K146" s="3">
        <v>33.5</v>
      </c>
      <c r="L146" s="4">
        <v>44763</v>
      </c>
      <c r="M146" s="4">
        <v>44762</v>
      </c>
      <c r="N146" s="5">
        <v>65</v>
      </c>
      <c r="O146" s="5">
        <v>64</v>
      </c>
      <c r="P146">
        <v>2.8</v>
      </c>
      <c r="Q146">
        <v>1.4</v>
      </c>
      <c r="R146">
        <v>0</v>
      </c>
      <c r="S146">
        <v>0</v>
      </c>
      <c r="T146">
        <v>0</v>
      </c>
      <c r="U146" s="94">
        <v>44572</v>
      </c>
      <c r="V146" s="92">
        <v>0.61291666666666667</v>
      </c>
      <c r="W146">
        <v>6</v>
      </c>
      <c r="X146">
        <v>13</v>
      </c>
      <c r="Y146">
        <v>93</v>
      </c>
      <c r="Z146">
        <v>20.630254999999998</v>
      </c>
      <c r="AA146">
        <v>12.664898000000001</v>
      </c>
      <c r="AB146">
        <v>59.607300000000002</v>
      </c>
      <c r="AC146">
        <v>17.5</v>
      </c>
      <c r="AD146">
        <f t="shared" si="7"/>
        <v>189.55206062169205</v>
      </c>
    </row>
    <row r="147" spans="1:30" x14ac:dyDescent="0.2">
      <c r="A147" s="76">
        <v>147</v>
      </c>
      <c r="B147">
        <v>147</v>
      </c>
      <c r="C147" t="str">
        <f t="shared" si="6"/>
        <v>NP-full-147</v>
      </c>
      <c r="D147" t="s">
        <v>311</v>
      </c>
      <c r="E147" t="s">
        <v>312</v>
      </c>
      <c r="F147" t="s">
        <v>313</v>
      </c>
      <c r="G147">
        <v>10</v>
      </c>
      <c r="H147">
        <v>3</v>
      </c>
      <c r="I147" s="2">
        <v>35</v>
      </c>
      <c r="J147" s="2">
        <v>33</v>
      </c>
      <c r="K147" s="3">
        <v>34</v>
      </c>
      <c r="L147" s="4">
        <v>44764</v>
      </c>
      <c r="M147" s="4">
        <v>44763</v>
      </c>
      <c r="N147" s="5">
        <v>66</v>
      </c>
      <c r="O147" s="5">
        <v>65</v>
      </c>
      <c r="P147">
        <v>2.9</v>
      </c>
      <c r="Q147">
        <v>1.3</v>
      </c>
      <c r="R147">
        <v>1</v>
      </c>
      <c r="S147">
        <v>0</v>
      </c>
      <c r="T147">
        <v>0</v>
      </c>
      <c r="U147" s="94" t="s">
        <v>63</v>
      </c>
      <c r="V147" s="92">
        <v>0.47489583333333335</v>
      </c>
      <c r="W147">
        <v>9</v>
      </c>
      <c r="X147">
        <v>3</v>
      </c>
      <c r="Y147">
        <v>131</v>
      </c>
      <c r="Z147">
        <v>21.068657000000002</v>
      </c>
      <c r="AA147">
        <v>13.967699</v>
      </c>
      <c r="AB147">
        <v>59.333697999999998</v>
      </c>
      <c r="AC147">
        <v>17.5</v>
      </c>
      <c r="AD147">
        <f t="shared" si="7"/>
        <v>190.69243901085818</v>
      </c>
    </row>
    <row r="148" spans="1:30" x14ac:dyDescent="0.2">
      <c r="A148" s="76">
        <v>225</v>
      </c>
      <c r="B148">
        <v>225</v>
      </c>
      <c r="C148" t="str">
        <f t="shared" si="6"/>
        <v>NP-full-225</v>
      </c>
      <c r="D148" t="s">
        <v>311</v>
      </c>
      <c r="E148" t="s">
        <v>312</v>
      </c>
      <c r="F148" t="s">
        <v>313</v>
      </c>
      <c r="G148">
        <v>16</v>
      </c>
      <c r="H148">
        <v>1</v>
      </c>
      <c r="I148" s="2">
        <v>33</v>
      </c>
      <c r="J148" s="2">
        <v>34</v>
      </c>
      <c r="K148" s="3">
        <v>33.5</v>
      </c>
      <c r="L148" s="4">
        <v>44763</v>
      </c>
      <c r="M148" s="4">
        <v>44764</v>
      </c>
      <c r="N148" s="5">
        <v>65</v>
      </c>
      <c r="O148" s="5">
        <v>66</v>
      </c>
      <c r="P148">
        <v>2.9</v>
      </c>
      <c r="Q148">
        <v>1.3</v>
      </c>
      <c r="R148">
        <v>0</v>
      </c>
      <c r="S148">
        <v>0</v>
      </c>
      <c r="T148">
        <v>0</v>
      </c>
      <c r="U148" s="94" t="s">
        <v>63</v>
      </c>
      <c r="V148" s="92">
        <v>0.42175925925925922</v>
      </c>
      <c r="W148">
        <v>16</v>
      </c>
      <c r="X148">
        <v>1</v>
      </c>
      <c r="Y148">
        <v>225</v>
      </c>
      <c r="Z148">
        <v>22.408705000000001</v>
      </c>
      <c r="AA148">
        <v>14.420683</v>
      </c>
      <c r="AB148">
        <v>59.538398999999998</v>
      </c>
      <c r="AC148">
        <v>17.5</v>
      </c>
      <c r="AD148">
        <f t="shared" si="7"/>
        <v>201.75330489299688</v>
      </c>
    </row>
    <row r="149" spans="1:30" x14ac:dyDescent="0.2">
      <c r="A149" s="76">
        <v>320</v>
      </c>
      <c r="B149">
        <v>320</v>
      </c>
      <c r="C149" t="str">
        <f t="shared" si="6"/>
        <v>NP-full-320</v>
      </c>
      <c r="D149" t="s">
        <v>311</v>
      </c>
      <c r="E149" t="s">
        <v>312</v>
      </c>
      <c r="F149" t="s">
        <v>313</v>
      </c>
      <c r="G149">
        <v>21</v>
      </c>
      <c r="H149">
        <v>16</v>
      </c>
      <c r="I149" s="2">
        <v>31</v>
      </c>
      <c r="J149" s="2">
        <v>33</v>
      </c>
      <c r="K149" s="3">
        <v>32</v>
      </c>
      <c r="L149" s="4">
        <v>44760</v>
      </c>
      <c r="M149" s="4">
        <v>44762</v>
      </c>
      <c r="N149" s="5">
        <v>62</v>
      </c>
      <c r="O149" s="5">
        <v>64</v>
      </c>
      <c r="P149">
        <v>2.8</v>
      </c>
      <c r="Q149">
        <v>1.2</v>
      </c>
      <c r="R149">
        <v>0</v>
      </c>
      <c r="S149">
        <v>0</v>
      </c>
      <c r="T149">
        <v>0</v>
      </c>
      <c r="U149" s="94">
        <v>44572</v>
      </c>
      <c r="V149" s="92">
        <v>0.69609953703703698</v>
      </c>
      <c r="W149">
        <v>21</v>
      </c>
      <c r="X149">
        <v>16</v>
      </c>
      <c r="Y149">
        <v>320</v>
      </c>
      <c r="Z149">
        <v>22.792175</v>
      </c>
      <c r="AA149">
        <v>14.285598</v>
      </c>
      <c r="AB149">
        <v>58.680698</v>
      </c>
      <c r="AC149">
        <v>17.5</v>
      </c>
      <c r="AD149">
        <f t="shared" si="7"/>
        <v>205.52973035047336</v>
      </c>
    </row>
    <row r="150" spans="1:30" x14ac:dyDescent="0.2">
      <c r="A150" s="76">
        <v>419</v>
      </c>
      <c r="B150">
        <v>419</v>
      </c>
      <c r="C150" t="str">
        <f t="shared" si="6"/>
        <v>NP-full-419</v>
      </c>
      <c r="D150" t="s">
        <v>311</v>
      </c>
      <c r="E150" t="s">
        <v>312</v>
      </c>
      <c r="F150" t="s">
        <v>313</v>
      </c>
      <c r="G150">
        <v>29</v>
      </c>
      <c r="H150">
        <v>3</v>
      </c>
      <c r="I150" s="2">
        <v>35</v>
      </c>
      <c r="J150" s="2">
        <v>32</v>
      </c>
      <c r="K150" s="3">
        <v>33.5</v>
      </c>
      <c r="L150" s="4">
        <v>44762</v>
      </c>
      <c r="M150" s="4">
        <v>44763</v>
      </c>
      <c r="N150" s="5">
        <v>64</v>
      </c>
      <c r="O150" s="5">
        <v>65</v>
      </c>
      <c r="P150">
        <v>2.9</v>
      </c>
      <c r="Q150">
        <v>1.4</v>
      </c>
      <c r="R150">
        <v>0</v>
      </c>
      <c r="S150">
        <v>0</v>
      </c>
      <c r="T150">
        <v>0</v>
      </c>
      <c r="U150" s="94" t="s">
        <v>63</v>
      </c>
      <c r="V150" s="92">
        <v>0.51310185185185186</v>
      </c>
      <c r="W150">
        <v>29</v>
      </c>
      <c r="X150">
        <v>3</v>
      </c>
      <c r="Y150">
        <v>419</v>
      </c>
      <c r="Z150">
        <v>27.098510999999998</v>
      </c>
      <c r="AA150">
        <v>15.870799999999999</v>
      </c>
      <c r="AB150">
        <v>58.235900999999998</v>
      </c>
      <c r="AC150">
        <v>17.5</v>
      </c>
      <c r="AD150">
        <f t="shared" si="7"/>
        <v>239.84312234903871</v>
      </c>
    </row>
    <row r="151" spans="1:30" x14ac:dyDescent="0.2">
      <c r="A151" s="76">
        <v>427</v>
      </c>
      <c r="B151">
        <v>427</v>
      </c>
      <c r="C151" t="str">
        <f t="shared" si="6"/>
        <v>NP-full-427</v>
      </c>
      <c r="D151" t="s">
        <v>311</v>
      </c>
      <c r="E151" t="s">
        <v>312</v>
      </c>
      <c r="F151" t="s">
        <v>313</v>
      </c>
      <c r="G151">
        <v>29</v>
      </c>
      <c r="H151">
        <v>11</v>
      </c>
      <c r="I151" s="2">
        <v>34</v>
      </c>
      <c r="J151" s="2">
        <v>34</v>
      </c>
      <c r="K151" s="3">
        <v>34</v>
      </c>
      <c r="L151" s="4">
        <v>44762</v>
      </c>
      <c r="M151" s="4">
        <v>44764</v>
      </c>
      <c r="N151" s="5">
        <v>64</v>
      </c>
      <c r="O151" s="5">
        <v>66</v>
      </c>
      <c r="P151">
        <v>2.8</v>
      </c>
      <c r="Q151">
        <v>1.2</v>
      </c>
      <c r="R151">
        <v>0</v>
      </c>
      <c r="S151">
        <v>0</v>
      </c>
      <c r="T151">
        <v>0</v>
      </c>
      <c r="U151" s="94">
        <v>44572</v>
      </c>
      <c r="V151" s="92">
        <v>0.57104166666666667</v>
      </c>
      <c r="W151">
        <v>29</v>
      </c>
      <c r="X151">
        <v>11</v>
      </c>
      <c r="Y151">
        <v>427</v>
      </c>
      <c r="Z151">
        <v>21.698709000000001</v>
      </c>
      <c r="AA151">
        <v>13.280673999999999</v>
      </c>
      <c r="AB151">
        <v>59.279099000000002</v>
      </c>
      <c r="AC151">
        <v>17.5</v>
      </c>
      <c r="AD151">
        <f t="shared" si="7"/>
        <v>197.96338508780059</v>
      </c>
    </row>
    <row r="152" spans="1:30" x14ac:dyDescent="0.2">
      <c r="A152" s="76">
        <v>5</v>
      </c>
      <c r="B152">
        <v>5</v>
      </c>
      <c r="C152" t="str">
        <f t="shared" si="6"/>
        <v>NP-full-5</v>
      </c>
      <c r="D152" t="s">
        <v>153</v>
      </c>
      <c r="E152" t="s">
        <v>154</v>
      </c>
      <c r="F152" t="s">
        <v>155</v>
      </c>
      <c r="G152">
        <v>1</v>
      </c>
      <c r="H152">
        <v>5</v>
      </c>
      <c r="I152" s="2">
        <v>31</v>
      </c>
      <c r="J152" s="2">
        <v>30</v>
      </c>
      <c r="K152" s="3">
        <v>30.5</v>
      </c>
      <c r="L152" s="4">
        <v>44763</v>
      </c>
      <c r="M152" s="4">
        <v>44762</v>
      </c>
      <c r="N152" s="5">
        <v>65</v>
      </c>
      <c r="O152" s="5">
        <v>64</v>
      </c>
      <c r="P152">
        <v>2.8</v>
      </c>
      <c r="Q152">
        <v>1.3</v>
      </c>
      <c r="R152">
        <v>0</v>
      </c>
      <c r="S152">
        <v>0</v>
      </c>
      <c r="T152">
        <v>0</v>
      </c>
      <c r="U152" s="94" t="s">
        <v>63</v>
      </c>
      <c r="V152" s="92">
        <v>0.57185185185185183</v>
      </c>
      <c r="W152">
        <v>1</v>
      </c>
      <c r="X152">
        <v>5</v>
      </c>
      <c r="Y152">
        <v>5</v>
      </c>
      <c r="Z152">
        <v>19.405283000000001</v>
      </c>
      <c r="AA152">
        <v>13.030258</v>
      </c>
      <c r="AB152">
        <v>59.755699</v>
      </c>
      <c r="AC152">
        <v>17.5</v>
      </c>
      <c r="AD152">
        <f t="shared" si="7"/>
        <v>177.55104982743802</v>
      </c>
    </row>
    <row r="153" spans="1:30" x14ac:dyDescent="0.2">
      <c r="A153" s="76">
        <v>77</v>
      </c>
      <c r="B153">
        <v>77</v>
      </c>
      <c r="C153" t="str">
        <f t="shared" si="6"/>
        <v>NP-full-77</v>
      </c>
      <c r="D153" t="s">
        <v>153</v>
      </c>
      <c r="E153" t="s">
        <v>154</v>
      </c>
      <c r="F153" t="s">
        <v>155</v>
      </c>
      <c r="G153">
        <v>5</v>
      </c>
      <c r="H153">
        <v>13</v>
      </c>
      <c r="I153" s="2">
        <v>34</v>
      </c>
      <c r="J153" s="2">
        <v>31</v>
      </c>
      <c r="K153" s="3">
        <v>32.5</v>
      </c>
      <c r="L153" s="4">
        <v>44763</v>
      </c>
      <c r="M153" s="4">
        <v>44762</v>
      </c>
      <c r="N153" s="5">
        <v>65</v>
      </c>
      <c r="O153" s="5">
        <v>64</v>
      </c>
      <c r="P153">
        <v>2.9</v>
      </c>
      <c r="Q153">
        <v>1.2</v>
      </c>
      <c r="R153">
        <v>2</v>
      </c>
      <c r="S153">
        <v>0</v>
      </c>
      <c r="T153">
        <v>0</v>
      </c>
      <c r="U153" s="94">
        <v>44572</v>
      </c>
      <c r="V153" s="92">
        <v>0.61255787037037035</v>
      </c>
      <c r="W153">
        <v>5</v>
      </c>
      <c r="X153">
        <v>13</v>
      </c>
      <c r="Y153">
        <v>77</v>
      </c>
      <c r="Z153">
        <v>22.791703999999999</v>
      </c>
      <c r="AA153">
        <v>12.268022999999999</v>
      </c>
      <c r="AB153">
        <v>59.881400999999997</v>
      </c>
      <c r="AC153">
        <v>17.5</v>
      </c>
      <c r="AD153">
        <f t="shared" si="7"/>
        <v>210.36321241090513</v>
      </c>
    </row>
    <row r="154" spans="1:30" x14ac:dyDescent="0.2">
      <c r="A154" s="76">
        <v>193</v>
      </c>
      <c r="B154">
        <v>193</v>
      </c>
      <c r="C154" t="str">
        <f t="shared" si="6"/>
        <v>NP-full-193</v>
      </c>
      <c r="D154" t="s">
        <v>153</v>
      </c>
      <c r="E154" t="s">
        <v>154</v>
      </c>
      <c r="F154" t="s">
        <v>155</v>
      </c>
      <c r="G154">
        <v>14</v>
      </c>
      <c r="H154">
        <v>1</v>
      </c>
      <c r="I154" s="2">
        <v>30</v>
      </c>
      <c r="J154" s="2">
        <v>33</v>
      </c>
      <c r="K154" s="3">
        <v>31.5</v>
      </c>
      <c r="L154" s="4">
        <v>44762</v>
      </c>
      <c r="M154" s="4">
        <v>44764</v>
      </c>
      <c r="N154" s="5">
        <v>64</v>
      </c>
      <c r="O154" s="5">
        <v>66</v>
      </c>
      <c r="P154">
        <v>2.9</v>
      </c>
      <c r="Q154">
        <v>1.4</v>
      </c>
      <c r="R154">
        <v>0</v>
      </c>
      <c r="S154">
        <v>0</v>
      </c>
      <c r="T154">
        <v>0</v>
      </c>
      <c r="U154" s="94" t="s">
        <v>63</v>
      </c>
      <c r="V154" s="92">
        <v>0.42070601851851852</v>
      </c>
      <c r="W154">
        <v>14</v>
      </c>
      <c r="X154">
        <v>1</v>
      </c>
      <c r="Y154">
        <v>193</v>
      </c>
      <c r="Z154">
        <v>22.854734000000001</v>
      </c>
      <c r="AA154">
        <v>13.524150000000001</v>
      </c>
      <c r="AB154">
        <v>60.306899999999999</v>
      </c>
      <c r="AC154">
        <v>17.5</v>
      </c>
      <c r="AD154">
        <f t="shared" si="7"/>
        <v>207.92470436424364</v>
      </c>
    </row>
    <row r="155" spans="1:30" x14ac:dyDescent="0.2">
      <c r="A155" s="76">
        <v>254</v>
      </c>
      <c r="B155">
        <v>254</v>
      </c>
      <c r="C155" t="str">
        <f t="shared" si="6"/>
        <v>NP-full-254</v>
      </c>
      <c r="D155" t="s">
        <v>153</v>
      </c>
      <c r="E155" t="s">
        <v>154</v>
      </c>
      <c r="F155" t="s">
        <v>155</v>
      </c>
      <c r="G155">
        <v>17</v>
      </c>
      <c r="H155">
        <v>14</v>
      </c>
      <c r="I155" s="2">
        <v>29</v>
      </c>
      <c r="J155" s="2">
        <v>33</v>
      </c>
      <c r="K155" s="3">
        <v>31</v>
      </c>
      <c r="L155" s="4">
        <v>44762</v>
      </c>
      <c r="M155" s="4">
        <v>44764</v>
      </c>
      <c r="N155" s="5">
        <v>64</v>
      </c>
      <c r="O155" s="5">
        <v>66</v>
      </c>
      <c r="P155">
        <v>3</v>
      </c>
      <c r="Q155">
        <v>1.3</v>
      </c>
      <c r="R155">
        <v>0</v>
      </c>
      <c r="S155">
        <v>0</v>
      </c>
      <c r="T155">
        <v>0</v>
      </c>
      <c r="U155" s="94">
        <v>44572</v>
      </c>
      <c r="V155" s="92">
        <v>0.64712962962962961</v>
      </c>
      <c r="W155">
        <v>17</v>
      </c>
      <c r="X155">
        <v>14</v>
      </c>
      <c r="Y155">
        <v>254</v>
      </c>
      <c r="Z155">
        <v>21.747889000000001</v>
      </c>
      <c r="AA155">
        <v>12.518874</v>
      </c>
      <c r="AB155">
        <v>59.753300000000003</v>
      </c>
      <c r="AC155">
        <v>17.5</v>
      </c>
      <c r="AD155">
        <f t="shared" si="7"/>
        <v>200.15505099684023</v>
      </c>
    </row>
    <row r="156" spans="1:30" x14ac:dyDescent="0.2">
      <c r="A156" s="76">
        <v>399</v>
      </c>
      <c r="B156">
        <v>399</v>
      </c>
      <c r="C156" t="str">
        <f t="shared" si="6"/>
        <v>NP-full-399</v>
      </c>
      <c r="D156" t="s">
        <v>153</v>
      </c>
      <c r="E156" t="s">
        <v>154</v>
      </c>
      <c r="F156" t="s">
        <v>155</v>
      </c>
      <c r="G156">
        <v>27</v>
      </c>
      <c r="H156">
        <v>15</v>
      </c>
      <c r="I156" s="2">
        <v>33</v>
      </c>
      <c r="J156" s="2">
        <v>33</v>
      </c>
      <c r="K156" s="3">
        <v>33</v>
      </c>
      <c r="L156" s="4">
        <v>44762</v>
      </c>
      <c r="M156" s="4">
        <v>44763</v>
      </c>
      <c r="N156" s="5">
        <v>64</v>
      </c>
      <c r="O156" s="5">
        <v>65</v>
      </c>
      <c r="P156">
        <v>2.7</v>
      </c>
      <c r="Q156">
        <v>1.1000000000000001</v>
      </c>
      <c r="R156">
        <v>0</v>
      </c>
      <c r="S156">
        <v>0</v>
      </c>
      <c r="T156">
        <v>0</v>
      </c>
      <c r="U156" s="94">
        <v>44572</v>
      </c>
      <c r="V156" s="92">
        <v>0.67729166666666663</v>
      </c>
      <c r="W156">
        <v>27</v>
      </c>
      <c r="X156">
        <v>15</v>
      </c>
      <c r="Y156">
        <v>399</v>
      </c>
      <c r="Z156">
        <v>23.710936</v>
      </c>
      <c r="AA156">
        <v>13.495422</v>
      </c>
      <c r="AB156">
        <v>59.227798</v>
      </c>
      <c r="AC156">
        <v>17.5</v>
      </c>
      <c r="AD156">
        <f t="shared" si="7"/>
        <v>215.78580502762404</v>
      </c>
    </row>
    <row r="157" spans="1:30" x14ac:dyDescent="0.2">
      <c r="A157" s="76">
        <v>420</v>
      </c>
      <c r="B157">
        <v>420</v>
      </c>
      <c r="C157" t="str">
        <f t="shared" si="6"/>
        <v>NP-full-420</v>
      </c>
      <c r="D157" t="s">
        <v>153</v>
      </c>
      <c r="E157" t="s">
        <v>154</v>
      </c>
      <c r="F157" t="s">
        <v>155</v>
      </c>
      <c r="G157">
        <v>29</v>
      </c>
      <c r="H157">
        <v>4</v>
      </c>
      <c r="I157" s="2">
        <v>33</v>
      </c>
      <c r="J157" s="2">
        <v>32</v>
      </c>
      <c r="K157" s="3">
        <v>32.5</v>
      </c>
      <c r="L157" s="4">
        <v>44762</v>
      </c>
      <c r="M157" s="4">
        <v>44763</v>
      </c>
      <c r="N157" s="5">
        <v>64</v>
      </c>
      <c r="O157" s="5">
        <v>65</v>
      </c>
      <c r="P157">
        <v>3</v>
      </c>
      <c r="Q157">
        <v>1.2</v>
      </c>
      <c r="R157">
        <v>0</v>
      </c>
      <c r="S157">
        <v>0</v>
      </c>
      <c r="T157">
        <v>0</v>
      </c>
      <c r="U157" s="94" t="s">
        <v>63</v>
      </c>
      <c r="V157" s="92">
        <v>0.53957175925925926</v>
      </c>
      <c r="W157">
        <v>29</v>
      </c>
      <c r="X157">
        <v>4</v>
      </c>
      <c r="Y157">
        <v>420</v>
      </c>
      <c r="Z157">
        <v>24.541677</v>
      </c>
      <c r="AA157">
        <v>12.995708</v>
      </c>
      <c r="AB157">
        <v>59.747101000000001</v>
      </c>
      <c r="AC157">
        <v>17.5</v>
      </c>
      <c r="AD157">
        <f t="shared" si="7"/>
        <v>224.63633005818599</v>
      </c>
    </row>
    <row r="158" spans="1:30" x14ac:dyDescent="0.2">
      <c r="A158" s="76">
        <v>21</v>
      </c>
      <c r="B158">
        <v>21</v>
      </c>
      <c r="C158" t="str">
        <f t="shared" si="6"/>
        <v>NP-full-21</v>
      </c>
      <c r="D158" t="s">
        <v>188</v>
      </c>
      <c r="E158" t="s">
        <v>189</v>
      </c>
      <c r="F158" t="s">
        <v>190</v>
      </c>
      <c r="G158">
        <v>2</v>
      </c>
      <c r="H158">
        <v>5</v>
      </c>
      <c r="I158" s="2">
        <v>35</v>
      </c>
      <c r="J158" s="2">
        <v>34</v>
      </c>
      <c r="K158" s="3">
        <v>34.5</v>
      </c>
      <c r="L158" s="4">
        <v>44766</v>
      </c>
      <c r="M158" s="4">
        <v>44762</v>
      </c>
      <c r="N158" s="5">
        <v>68</v>
      </c>
      <c r="O158" s="5">
        <v>64</v>
      </c>
      <c r="P158">
        <v>2.8</v>
      </c>
      <c r="Q158">
        <v>1.4</v>
      </c>
      <c r="R158">
        <v>0</v>
      </c>
      <c r="S158">
        <v>0</v>
      </c>
      <c r="T158">
        <v>0</v>
      </c>
      <c r="U158" s="94" t="s">
        <v>63</v>
      </c>
      <c r="V158" s="92">
        <v>0.57231481481481483</v>
      </c>
      <c r="W158">
        <v>2</v>
      </c>
      <c r="X158">
        <v>5</v>
      </c>
      <c r="Y158">
        <v>21</v>
      </c>
      <c r="Z158">
        <v>17.29476</v>
      </c>
      <c r="AA158">
        <v>13.591024000000001</v>
      </c>
      <c r="AB158">
        <v>59.387199000000003</v>
      </c>
      <c r="AC158">
        <v>17.5</v>
      </c>
      <c r="AD158">
        <f t="shared" si="7"/>
        <v>157.22024918950973</v>
      </c>
    </row>
    <row r="159" spans="1:30" x14ac:dyDescent="0.2">
      <c r="A159" s="76">
        <v>92</v>
      </c>
      <c r="B159">
        <v>92</v>
      </c>
      <c r="C159" t="str">
        <f t="shared" si="6"/>
        <v>NP-full-92</v>
      </c>
      <c r="D159" t="s">
        <v>188</v>
      </c>
      <c r="E159" t="s">
        <v>189</v>
      </c>
      <c r="F159" t="s">
        <v>190</v>
      </c>
      <c r="G159">
        <v>6</v>
      </c>
      <c r="H159">
        <v>12</v>
      </c>
      <c r="I159" s="2">
        <v>35</v>
      </c>
      <c r="J159" s="2">
        <v>33</v>
      </c>
      <c r="K159" s="3">
        <v>34</v>
      </c>
      <c r="L159" s="4">
        <v>44767</v>
      </c>
      <c r="M159" s="4">
        <v>44764</v>
      </c>
      <c r="N159" s="5">
        <v>69</v>
      </c>
      <c r="O159" s="5">
        <v>66</v>
      </c>
      <c r="P159">
        <v>2.9</v>
      </c>
      <c r="Q159">
        <v>1.2</v>
      </c>
      <c r="R159">
        <v>0</v>
      </c>
      <c r="S159">
        <v>0</v>
      </c>
      <c r="T159">
        <v>0</v>
      </c>
      <c r="U159" s="94">
        <v>44572</v>
      </c>
      <c r="V159" s="92">
        <v>0.5841319444444445</v>
      </c>
      <c r="W159">
        <v>6</v>
      </c>
      <c r="X159">
        <v>12</v>
      </c>
      <c r="Y159">
        <v>92</v>
      </c>
      <c r="Z159">
        <v>21.92231</v>
      </c>
      <c r="AA159">
        <v>13.677398999999999</v>
      </c>
      <c r="AB159">
        <v>59.028500000000001</v>
      </c>
      <c r="AC159">
        <v>17.5</v>
      </c>
      <c r="AD159">
        <f t="shared" si="7"/>
        <v>199.08838082654071</v>
      </c>
    </row>
    <row r="160" spans="1:30" x14ac:dyDescent="0.2">
      <c r="A160" s="76">
        <v>240</v>
      </c>
      <c r="B160">
        <v>240</v>
      </c>
      <c r="C160" t="str">
        <f t="shared" si="6"/>
        <v>NP-full-240</v>
      </c>
      <c r="D160" t="s">
        <v>188</v>
      </c>
      <c r="E160" t="s">
        <v>189</v>
      </c>
      <c r="F160" t="s">
        <v>190</v>
      </c>
      <c r="G160">
        <v>16</v>
      </c>
      <c r="H160">
        <v>16</v>
      </c>
      <c r="I160" s="2">
        <v>31</v>
      </c>
      <c r="J160" s="2">
        <v>34</v>
      </c>
      <c r="K160" s="3">
        <v>32.5</v>
      </c>
      <c r="L160" s="4">
        <v>44762</v>
      </c>
      <c r="M160" s="4">
        <v>44767</v>
      </c>
      <c r="N160" s="5">
        <v>64</v>
      </c>
      <c r="O160" s="5">
        <v>69</v>
      </c>
      <c r="P160">
        <v>2.9</v>
      </c>
      <c r="Q160">
        <v>1.2</v>
      </c>
      <c r="R160">
        <v>0</v>
      </c>
      <c r="S160">
        <v>0</v>
      </c>
      <c r="T160">
        <v>0</v>
      </c>
      <c r="U160" s="94">
        <v>44572</v>
      </c>
      <c r="V160" s="92">
        <v>0.69381944444444443</v>
      </c>
      <c r="W160">
        <v>16</v>
      </c>
      <c r="X160">
        <v>16</v>
      </c>
      <c r="Y160">
        <v>240</v>
      </c>
      <c r="Z160">
        <v>20.107641000000001</v>
      </c>
      <c r="AA160">
        <v>14.457998</v>
      </c>
      <c r="AB160">
        <v>58.478298000000002</v>
      </c>
      <c r="AC160">
        <v>17.5</v>
      </c>
      <c r="AD160">
        <f t="shared" si="7"/>
        <v>180.95709472459848</v>
      </c>
    </row>
    <row r="161" spans="1:30" x14ac:dyDescent="0.2">
      <c r="A161" s="76">
        <v>306</v>
      </c>
      <c r="B161">
        <v>306</v>
      </c>
      <c r="C161" t="str">
        <f t="shared" si="6"/>
        <v>NP-full-306</v>
      </c>
      <c r="D161" t="s">
        <v>188</v>
      </c>
      <c r="E161" t="s">
        <v>189</v>
      </c>
      <c r="F161" t="s">
        <v>190</v>
      </c>
      <c r="G161">
        <v>21</v>
      </c>
      <c r="H161">
        <v>2</v>
      </c>
      <c r="I161" s="2">
        <v>31</v>
      </c>
      <c r="J161" s="2">
        <v>32</v>
      </c>
      <c r="K161" s="3">
        <v>31.5</v>
      </c>
      <c r="L161" s="4">
        <v>44762</v>
      </c>
      <c r="M161" s="4">
        <v>44764</v>
      </c>
      <c r="N161" s="5">
        <v>64</v>
      </c>
      <c r="O161" s="5">
        <v>66</v>
      </c>
      <c r="P161">
        <v>2.8</v>
      </c>
      <c r="Q161">
        <v>1.2</v>
      </c>
      <c r="R161">
        <v>0</v>
      </c>
      <c r="S161">
        <v>0</v>
      </c>
      <c r="T161">
        <v>0</v>
      </c>
      <c r="U161" s="94" t="s">
        <v>63</v>
      </c>
      <c r="V161" s="92">
        <v>0.45019675925925928</v>
      </c>
      <c r="W161">
        <v>21</v>
      </c>
      <c r="X161">
        <v>2</v>
      </c>
      <c r="Y161">
        <v>306</v>
      </c>
      <c r="Z161">
        <v>20.994305000000001</v>
      </c>
      <c r="AA161">
        <v>14.561223999999999</v>
      </c>
      <c r="AB161">
        <v>59.294598000000001</v>
      </c>
      <c r="AC161">
        <v>17.5</v>
      </c>
      <c r="AD161">
        <f t="shared" si="7"/>
        <v>188.7085607481097</v>
      </c>
    </row>
    <row r="162" spans="1:30" x14ac:dyDescent="0.2">
      <c r="A162" s="76">
        <v>394</v>
      </c>
      <c r="B162">
        <v>394</v>
      </c>
      <c r="C162" t="str">
        <f t="shared" si="6"/>
        <v>NP-full-394</v>
      </c>
      <c r="D162" t="s">
        <v>188</v>
      </c>
      <c r="E162" t="s">
        <v>189</v>
      </c>
      <c r="F162" t="s">
        <v>190</v>
      </c>
      <c r="G162">
        <v>27</v>
      </c>
      <c r="H162">
        <v>10</v>
      </c>
      <c r="I162" s="2">
        <v>34</v>
      </c>
      <c r="J162" s="2">
        <v>31</v>
      </c>
      <c r="K162" s="3">
        <v>32.5</v>
      </c>
      <c r="L162" s="4">
        <v>44763</v>
      </c>
      <c r="M162" s="4">
        <v>44767</v>
      </c>
      <c r="N162" s="5">
        <v>65</v>
      </c>
      <c r="O162" s="5">
        <v>69</v>
      </c>
      <c r="P162">
        <v>2.8</v>
      </c>
      <c r="Q162">
        <v>1.3</v>
      </c>
      <c r="R162">
        <v>0</v>
      </c>
      <c r="S162">
        <v>0</v>
      </c>
      <c r="T162">
        <v>0</v>
      </c>
      <c r="U162" s="94">
        <v>44572</v>
      </c>
      <c r="V162" s="92">
        <v>0.53248842592592593</v>
      </c>
      <c r="W162">
        <v>27</v>
      </c>
      <c r="X162">
        <v>10</v>
      </c>
      <c r="Y162">
        <v>394</v>
      </c>
      <c r="Z162">
        <v>20.828095999999999</v>
      </c>
      <c r="AA162">
        <v>12.353756000000001</v>
      </c>
      <c r="AB162">
        <v>59.744498999999998</v>
      </c>
      <c r="AC162">
        <v>17.5</v>
      </c>
      <c r="AD162">
        <f t="shared" si="7"/>
        <v>192.05161446721704</v>
      </c>
    </row>
    <row r="163" spans="1:30" x14ac:dyDescent="0.2">
      <c r="A163" s="76">
        <v>468</v>
      </c>
      <c r="B163">
        <v>468</v>
      </c>
      <c r="C163" t="str">
        <f t="shared" si="6"/>
        <v>NP-full-468</v>
      </c>
      <c r="D163" t="s">
        <v>188</v>
      </c>
      <c r="E163" t="s">
        <v>189</v>
      </c>
      <c r="F163" t="s">
        <v>190</v>
      </c>
      <c r="G163">
        <v>32</v>
      </c>
      <c r="H163">
        <v>4</v>
      </c>
      <c r="I163" s="2">
        <v>35</v>
      </c>
      <c r="J163" s="2">
        <v>33</v>
      </c>
      <c r="K163" s="3">
        <v>34</v>
      </c>
      <c r="L163" s="4">
        <v>44763</v>
      </c>
      <c r="M163" s="4">
        <v>44764</v>
      </c>
      <c r="N163" s="5">
        <v>65</v>
      </c>
      <c r="O163" s="5">
        <v>66</v>
      </c>
      <c r="P163">
        <v>2.9</v>
      </c>
      <c r="Q163">
        <v>1.4</v>
      </c>
      <c r="R163">
        <v>0</v>
      </c>
      <c r="S163">
        <v>0</v>
      </c>
      <c r="T163">
        <v>0</v>
      </c>
      <c r="U163" s="94" t="s">
        <v>63</v>
      </c>
      <c r="V163" s="92">
        <v>0.54093749999999996</v>
      </c>
      <c r="W163">
        <v>32</v>
      </c>
      <c r="X163">
        <v>4</v>
      </c>
      <c r="Y163">
        <v>468</v>
      </c>
      <c r="Z163">
        <v>22.582197000000001</v>
      </c>
      <c r="AA163">
        <v>16.396398999999999</v>
      </c>
      <c r="AB163">
        <v>57.582901</v>
      </c>
      <c r="AC163">
        <v>17.5</v>
      </c>
      <c r="AD163">
        <f t="shared" si="7"/>
        <v>198.62150016625347</v>
      </c>
    </row>
    <row r="164" spans="1:30" x14ac:dyDescent="0.2">
      <c r="A164" s="76">
        <v>54</v>
      </c>
      <c r="B164">
        <v>54</v>
      </c>
      <c r="C164" t="str">
        <f t="shared" si="6"/>
        <v>NP-full-54</v>
      </c>
      <c r="D164" t="s">
        <v>245</v>
      </c>
      <c r="E164" t="s">
        <v>246</v>
      </c>
      <c r="F164" t="s">
        <v>247</v>
      </c>
      <c r="G164">
        <v>4</v>
      </c>
      <c r="H164">
        <v>6</v>
      </c>
      <c r="I164" s="2">
        <v>30</v>
      </c>
      <c r="J164" s="2">
        <v>27</v>
      </c>
      <c r="K164" s="3">
        <v>28.5</v>
      </c>
      <c r="L164" s="4">
        <v>44767</v>
      </c>
      <c r="M164" s="4">
        <v>44763</v>
      </c>
      <c r="N164" s="5">
        <v>69</v>
      </c>
      <c r="O164" s="5">
        <v>65</v>
      </c>
      <c r="P164">
        <v>2.5</v>
      </c>
      <c r="Q164">
        <v>1.1000000000000001</v>
      </c>
      <c r="R164">
        <v>0</v>
      </c>
      <c r="S164">
        <v>0</v>
      </c>
      <c r="T164">
        <v>0</v>
      </c>
      <c r="U164" s="94">
        <v>44572</v>
      </c>
      <c r="V164" s="92">
        <v>0.36799768518518516</v>
      </c>
      <c r="W164">
        <v>4</v>
      </c>
      <c r="X164">
        <v>6</v>
      </c>
      <c r="Y164">
        <v>54</v>
      </c>
      <c r="Z164">
        <v>18.466560000000001</v>
      </c>
      <c r="AA164">
        <v>14.253798</v>
      </c>
      <c r="AB164">
        <v>59.835602000000002</v>
      </c>
      <c r="AC164">
        <v>17.5</v>
      </c>
      <c r="AD164">
        <f t="shared" si="7"/>
        <v>166.58503187359747</v>
      </c>
    </row>
    <row r="165" spans="1:30" x14ac:dyDescent="0.2">
      <c r="A165" s="76">
        <v>121</v>
      </c>
      <c r="B165">
        <v>121</v>
      </c>
      <c r="C165" t="str">
        <f t="shared" si="6"/>
        <v>NP-full-121</v>
      </c>
      <c r="D165" t="s">
        <v>245</v>
      </c>
      <c r="E165" t="s">
        <v>246</v>
      </c>
      <c r="F165" t="s">
        <v>247</v>
      </c>
      <c r="G165">
        <v>8</v>
      </c>
      <c r="H165">
        <v>9</v>
      </c>
      <c r="I165" s="2">
        <v>30</v>
      </c>
      <c r="J165" s="2">
        <v>28</v>
      </c>
      <c r="K165" s="3">
        <v>29</v>
      </c>
      <c r="L165" s="4">
        <v>44764</v>
      </c>
      <c r="M165" s="4">
        <v>44762</v>
      </c>
      <c r="N165" s="5">
        <v>66</v>
      </c>
      <c r="O165" s="5">
        <v>64</v>
      </c>
      <c r="P165">
        <v>2.5</v>
      </c>
      <c r="Q165">
        <v>1</v>
      </c>
      <c r="R165">
        <v>0</v>
      </c>
      <c r="S165">
        <v>0</v>
      </c>
      <c r="T165">
        <v>0</v>
      </c>
      <c r="U165" s="94">
        <v>44572</v>
      </c>
      <c r="V165" s="92">
        <v>0.46569444444444441</v>
      </c>
      <c r="W165">
        <v>8</v>
      </c>
      <c r="X165">
        <v>9</v>
      </c>
      <c r="Y165">
        <v>121</v>
      </c>
      <c r="Z165">
        <v>20.430634000000001</v>
      </c>
      <c r="AA165">
        <v>14.362498</v>
      </c>
      <c r="AB165">
        <v>59.079300000000003</v>
      </c>
      <c r="AC165">
        <v>17.5</v>
      </c>
      <c r="AD165">
        <f t="shared" si="7"/>
        <v>184.06911174780785</v>
      </c>
    </row>
    <row r="166" spans="1:30" x14ac:dyDescent="0.2">
      <c r="A166" s="76">
        <v>186</v>
      </c>
      <c r="B166">
        <v>186</v>
      </c>
      <c r="C166" t="str">
        <f t="shared" si="6"/>
        <v>NP-full-186</v>
      </c>
      <c r="D166" t="s">
        <v>245</v>
      </c>
      <c r="E166" t="s">
        <v>246</v>
      </c>
      <c r="F166" t="s">
        <v>247</v>
      </c>
      <c r="G166">
        <v>13</v>
      </c>
      <c r="H166">
        <v>10</v>
      </c>
      <c r="I166" s="2">
        <v>29</v>
      </c>
      <c r="J166" s="2">
        <v>32</v>
      </c>
      <c r="K166" s="3">
        <v>30.5</v>
      </c>
      <c r="L166" s="4">
        <v>44762</v>
      </c>
      <c r="M166" s="4">
        <v>44768</v>
      </c>
      <c r="N166" s="5">
        <v>64</v>
      </c>
      <c r="O166" s="5">
        <v>70</v>
      </c>
      <c r="P166">
        <v>2.6</v>
      </c>
      <c r="Q166">
        <v>1.1000000000000001</v>
      </c>
      <c r="R166">
        <v>0</v>
      </c>
      <c r="S166">
        <v>0</v>
      </c>
      <c r="T166">
        <v>0</v>
      </c>
      <c r="U166" s="94">
        <v>44572</v>
      </c>
      <c r="V166" s="92">
        <v>0.52611111111111108</v>
      </c>
      <c r="W166">
        <v>13</v>
      </c>
      <c r="X166">
        <v>10</v>
      </c>
      <c r="Y166">
        <v>186</v>
      </c>
      <c r="Z166">
        <v>19.211836000000002</v>
      </c>
      <c r="AA166">
        <v>12.674932</v>
      </c>
      <c r="AB166">
        <v>59.478198999999996</v>
      </c>
      <c r="AC166">
        <v>17.5</v>
      </c>
      <c r="AD166">
        <f t="shared" si="7"/>
        <v>176.49925853198209</v>
      </c>
    </row>
    <row r="167" spans="1:30" x14ac:dyDescent="0.2">
      <c r="A167" s="76">
        <v>274</v>
      </c>
      <c r="B167">
        <v>274</v>
      </c>
      <c r="C167" t="str">
        <f t="shared" si="6"/>
        <v>NP-full-274</v>
      </c>
      <c r="D167" t="s">
        <v>245</v>
      </c>
      <c r="E167" t="s">
        <v>246</v>
      </c>
      <c r="F167" t="s">
        <v>247</v>
      </c>
      <c r="G167">
        <v>19</v>
      </c>
      <c r="H167">
        <v>2</v>
      </c>
      <c r="I167" s="2">
        <v>27</v>
      </c>
      <c r="J167" s="2">
        <v>29</v>
      </c>
      <c r="K167" s="3">
        <v>28</v>
      </c>
      <c r="L167" s="4">
        <v>44764</v>
      </c>
      <c r="M167" s="4">
        <v>44767</v>
      </c>
      <c r="N167" s="5">
        <v>66</v>
      </c>
      <c r="O167" s="5">
        <v>69</v>
      </c>
      <c r="P167">
        <v>2.6</v>
      </c>
      <c r="Q167">
        <v>1.1000000000000001</v>
      </c>
      <c r="R167">
        <v>0</v>
      </c>
      <c r="S167">
        <v>0</v>
      </c>
      <c r="T167">
        <v>0</v>
      </c>
      <c r="U167" s="94" t="s">
        <v>63</v>
      </c>
      <c r="V167" s="92">
        <v>0.44930555555555557</v>
      </c>
      <c r="W167">
        <v>19</v>
      </c>
      <c r="X167">
        <v>2</v>
      </c>
      <c r="Y167">
        <v>274</v>
      </c>
      <c r="Z167">
        <v>24.741167000000001</v>
      </c>
      <c r="AA167">
        <v>14.439349</v>
      </c>
      <c r="AB167">
        <v>59.250098999999999</v>
      </c>
      <c r="AC167">
        <v>17.5</v>
      </c>
      <c r="AD167">
        <f t="shared" si="7"/>
        <v>222.70467978422624</v>
      </c>
    </row>
    <row r="168" spans="1:30" x14ac:dyDescent="0.2">
      <c r="A168" s="76">
        <v>397</v>
      </c>
      <c r="B168">
        <v>397</v>
      </c>
      <c r="C168" t="str">
        <f t="shared" si="6"/>
        <v>NP-full-397</v>
      </c>
      <c r="D168" t="s">
        <v>245</v>
      </c>
      <c r="E168" t="s">
        <v>246</v>
      </c>
      <c r="F168" t="s">
        <v>247</v>
      </c>
      <c r="G168">
        <v>27</v>
      </c>
      <c r="H168">
        <v>13</v>
      </c>
      <c r="I168" s="2">
        <v>30</v>
      </c>
      <c r="J168" s="2">
        <v>25</v>
      </c>
      <c r="K168" s="3">
        <v>27.5</v>
      </c>
      <c r="L168" s="4">
        <v>44762</v>
      </c>
      <c r="M168" s="4">
        <v>44767</v>
      </c>
      <c r="N168" s="5">
        <v>64</v>
      </c>
      <c r="O168" s="5">
        <v>69</v>
      </c>
      <c r="P168">
        <v>2.6</v>
      </c>
      <c r="Q168">
        <v>1.2</v>
      </c>
      <c r="R168">
        <v>1</v>
      </c>
      <c r="S168">
        <v>0</v>
      </c>
      <c r="T168">
        <v>0</v>
      </c>
      <c r="U168" s="94">
        <v>44572</v>
      </c>
      <c r="V168" s="92">
        <v>0.63012731481481488</v>
      </c>
      <c r="W168">
        <v>27</v>
      </c>
      <c r="X168">
        <v>13</v>
      </c>
      <c r="Y168">
        <v>397</v>
      </c>
      <c r="Z168">
        <v>20.952494000000002</v>
      </c>
      <c r="AA168">
        <v>13.89005</v>
      </c>
      <c r="AB168">
        <v>58.871101000000003</v>
      </c>
      <c r="AC168">
        <v>17.5</v>
      </c>
      <c r="AD168">
        <f t="shared" si="7"/>
        <v>189.81220929539543</v>
      </c>
    </row>
    <row r="169" spans="1:30" x14ac:dyDescent="0.2">
      <c r="A169" s="76">
        <v>514</v>
      </c>
      <c r="B169">
        <v>514</v>
      </c>
      <c r="C169" t="str">
        <f t="shared" si="6"/>
        <v>NP-full-514</v>
      </c>
      <c r="D169" t="s">
        <v>245</v>
      </c>
      <c r="E169" t="s">
        <v>246</v>
      </c>
      <c r="F169" t="s">
        <v>247</v>
      </c>
      <c r="G169">
        <v>35</v>
      </c>
      <c r="H169">
        <v>2</v>
      </c>
      <c r="I169" s="2">
        <v>9</v>
      </c>
      <c r="J169" s="2">
        <v>5</v>
      </c>
      <c r="K169" s="3">
        <v>7</v>
      </c>
      <c r="L169" s="4">
        <v>44766</v>
      </c>
      <c r="M169" s="4">
        <v>44768</v>
      </c>
      <c r="N169" s="5">
        <v>68</v>
      </c>
      <c r="O169" s="5">
        <v>70</v>
      </c>
      <c r="P169">
        <v>2.9</v>
      </c>
      <c r="Q169">
        <v>1.2</v>
      </c>
      <c r="R169">
        <v>0</v>
      </c>
      <c r="S169">
        <v>0</v>
      </c>
      <c r="T169">
        <v>0</v>
      </c>
      <c r="U169" s="94" t="s">
        <v>63</v>
      </c>
      <c r="V169" s="92">
        <v>0.4571412037037037</v>
      </c>
      <c r="W169">
        <v>35</v>
      </c>
      <c r="X169">
        <v>2</v>
      </c>
      <c r="Y169">
        <v>514</v>
      </c>
      <c r="AC169" s="80"/>
    </row>
    <row r="170" spans="1:30" x14ac:dyDescent="0.2">
      <c r="A170" s="76">
        <v>89</v>
      </c>
      <c r="B170">
        <v>89</v>
      </c>
      <c r="C170" t="str">
        <f t="shared" si="6"/>
        <v>NP-full-89</v>
      </c>
      <c r="D170" t="s">
        <v>305</v>
      </c>
      <c r="E170" t="s">
        <v>306</v>
      </c>
      <c r="F170" t="s">
        <v>307</v>
      </c>
      <c r="G170">
        <v>6</v>
      </c>
      <c r="H170">
        <v>9</v>
      </c>
      <c r="I170" s="2">
        <v>30</v>
      </c>
      <c r="J170" s="2">
        <v>27</v>
      </c>
      <c r="K170" s="3">
        <v>28.5</v>
      </c>
      <c r="L170" s="4">
        <v>44767</v>
      </c>
      <c r="M170" s="4">
        <v>44765</v>
      </c>
      <c r="N170" s="5">
        <v>69</v>
      </c>
      <c r="O170" s="5">
        <v>67</v>
      </c>
      <c r="P170">
        <v>2.7</v>
      </c>
      <c r="Q170">
        <v>1.1000000000000001</v>
      </c>
      <c r="R170">
        <v>1</v>
      </c>
      <c r="S170">
        <v>0</v>
      </c>
      <c r="T170">
        <v>0</v>
      </c>
      <c r="U170" s="94">
        <v>44572</v>
      </c>
      <c r="V170" s="92">
        <v>0.46479166666666666</v>
      </c>
      <c r="W170">
        <v>6</v>
      </c>
      <c r="X170">
        <v>9</v>
      </c>
      <c r="Y170">
        <v>89</v>
      </c>
      <c r="Z170">
        <v>19.336044000000001</v>
      </c>
      <c r="AA170">
        <v>12.712498</v>
      </c>
      <c r="AB170">
        <v>60.067000999999998</v>
      </c>
      <c r="AC170">
        <v>17.5</v>
      </c>
      <c r="AD170">
        <f t="shared" ref="AD170:AD233" si="8">((Z170*(1-(AA170/100)))/47.32)*(43560/(5*AC170))</f>
        <v>177.56393986057273</v>
      </c>
    </row>
    <row r="171" spans="1:30" x14ac:dyDescent="0.2">
      <c r="A171" s="76">
        <v>117</v>
      </c>
      <c r="B171">
        <v>117</v>
      </c>
      <c r="C171" t="str">
        <f t="shared" si="6"/>
        <v>NP-full-117</v>
      </c>
      <c r="D171" t="s">
        <v>305</v>
      </c>
      <c r="E171" t="s">
        <v>306</v>
      </c>
      <c r="F171" t="s">
        <v>307</v>
      </c>
      <c r="G171">
        <v>8</v>
      </c>
      <c r="H171">
        <v>5</v>
      </c>
      <c r="I171" s="2">
        <v>30</v>
      </c>
      <c r="J171" s="2">
        <v>28</v>
      </c>
      <c r="K171" s="3">
        <v>29</v>
      </c>
      <c r="L171" s="4">
        <v>44767</v>
      </c>
      <c r="M171" s="4">
        <v>44766</v>
      </c>
      <c r="N171" s="5">
        <v>69</v>
      </c>
      <c r="O171" s="5">
        <v>68</v>
      </c>
      <c r="P171">
        <v>2.6</v>
      </c>
      <c r="Q171">
        <v>1.2</v>
      </c>
      <c r="R171">
        <v>0</v>
      </c>
      <c r="S171">
        <v>0</v>
      </c>
      <c r="T171">
        <v>0</v>
      </c>
      <c r="U171" s="94" t="s">
        <v>63</v>
      </c>
      <c r="V171" s="92">
        <v>0.57482638888888882</v>
      </c>
      <c r="W171">
        <v>8</v>
      </c>
      <c r="X171">
        <v>5</v>
      </c>
      <c r="Y171">
        <v>117</v>
      </c>
      <c r="Z171">
        <v>19.999835999999998</v>
      </c>
      <c r="AA171">
        <v>13.244501</v>
      </c>
      <c r="AB171">
        <v>59.440497999999998</v>
      </c>
      <c r="AC171">
        <v>17.5</v>
      </c>
      <c r="AD171">
        <f t="shared" si="8"/>
        <v>182.54020278081393</v>
      </c>
    </row>
    <row r="172" spans="1:30" x14ac:dyDescent="0.2">
      <c r="A172" s="76">
        <v>285</v>
      </c>
      <c r="B172">
        <v>285</v>
      </c>
      <c r="C172" t="str">
        <f t="shared" si="6"/>
        <v>NP-full-285</v>
      </c>
      <c r="D172" t="s">
        <v>305</v>
      </c>
      <c r="E172" t="s">
        <v>306</v>
      </c>
      <c r="F172" t="s">
        <v>307</v>
      </c>
      <c r="G172">
        <v>19</v>
      </c>
      <c r="H172">
        <v>13</v>
      </c>
      <c r="I172" s="2">
        <v>31</v>
      </c>
      <c r="J172" s="2">
        <v>27</v>
      </c>
      <c r="K172" s="3">
        <v>29</v>
      </c>
      <c r="L172" s="4">
        <v>44766</v>
      </c>
      <c r="M172" s="4">
        <v>44767</v>
      </c>
      <c r="N172" s="5">
        <v>68</v>
      </c>
      <c r="O172" s="5">
        <v>69</v>
      </c>
      <c r="P172">
        <v>2.7</v>
      </c>
      <c r="Q172">
        <v>1.2</v>
      </c>
      <c r="R172">
        <v>0</v>
      </c>
      <c r="S172">
        <v>0</v>
      </c>
      <c r="T172">
        <v>0</v>
      </c>
      <c r="U172" s="94">
        <v>44572</v>
      </c>
      <c r="V172" s="92">
        <v>0.62545138888888896</v>
      </c>
      <c r="W172">
        <v>19</v>
      </c>
      <c r="X172">
        <v>13</v>
      </c>
      <c r="Y172">
        <v>285</v>
      </c>
      <c r="Z172">
        <v>21.572903</v>
      </c>
      <c r="AA172">
        <v>12.690572</v>
      </c>
      <c r="AB172">
        <v>59.578499000000001</v>
      </c>
      <c r="AC172">
        <v>17.5</v>
      </c>
      <c r="AD172">
        <f t="shared" si="8"/>
        <v>198.15489987382276</v>
      </c>
    </row>
    <row r="173" spans="1:30" x14ac:dyDescent="0.2">
      <c r="A173" s="76">
        <v>305</v>
      </c>
      <c r="B173">
        <v>305</v>
      </c>
      <c r="C173" t="str">
        <f t="shared" si="6"/>
        <v>NP-full-305</v>
      </c>
      <c r="D173" t="s">
        <v>305</v>
      </c>
      <c r="E173" t="s">
        <v>306</v>
      </c>
      <c r="F173" t="s">
        <v>307</v>
      </c>
      <c r="G173">
        <v>21</v>
      </c>
      <c r="H173">
        <v>1</v>
      </c>
      <c r="I173" s="2">
        <v>20</v>
      </c>
      <c r="J173" s="2">
        <v>20</v>
      </c>
      <c r="K173" s="3">
        <v>20</v>
      </c>
      <c r="L173" s="4">
        <v>44762</v>
      </c>
      <c r="M173" s="4">
        <v>44767</v>
      </c>
      <c r="N173" s="5">
        <v>64</v>
      </c>
      <c r="O173" s="5">
        <v>69</v>
      </c>
      <c r="P173">
        <v>2.5</v>
      </c>
      <c r="Q173">
        <v>1.2</v>
      </c>
      <c r="R173">
        <v>0</v>
      </c>
      <c r="S173">
        <v>0</v>
      </c>
      <c r="T173">
        <v>0</v>
      </c>
      <c r="U173" s="94" t="s">
        <v>63</v>
      </c>
      <c r="V173" s="92">
        <v>0.42420138888888892</v>
      </c>
      <c r="W173">
        <v>21</v>
      </c>
      <c r="X173">
        <v>1</v>
      </c>
      <c r="Y173">
        <v>305</v>
      </c>
      <c r="Z173">
        <v>15.779629</v>
      </c>
      <c r="AA173">
        <v>14.654199999999999</v>
      </c>
      <c r="AB173">
        <v>59.227699000000001</v>
      </c>
      <c r="AC173">
        <v>17.5</v>
      </c>
      <c r="AD173">
        <f t="shared" si="8"/>
        <v>141.68178636505058</v>
      </c>
    </row>
    <row r="174" spans="1:30" x14ac:dyDescent="0.2">
      <c r="A174" s="76">
        <v>418</v>
      </c>
      <c r="B174">
        <v>418</v>
      </c>
      <c r="C174" t="str">
        <f t="shared" si="6"/>
        <v>NP-full-418</v>
      </c>
      <c r="D174" t="s">
        <v>305</v>
      </c>
      <c r="E174" t="s">
        <v>306</v>
      </c>
      <c r="F174" t="s">
        <v>307</v>
      </c>
      <c r="G174">
        <v>29</v>
      </c>
      <c r="H174">
        <v>2</v>
      </c>
      <c r="I174" s="2">
        <v>25</v>
      </c>
      <c r="J174" s="2">
        <v>32</v>
      </c>
      <c r="K174" s="3">
        <v>28.5</v>
      </c>
      <c r="L174" s="4">
        <v>44766</v>
      </c>
      <c r="M174" s="4">
        <v>44767</v>
      </c>
      <c r="N174" s="5">
        <v>68</v>
      </c>
      <c r="O174" s="5">
        <v>69</v>
      </c>
      <c r="P174">
        <v>2.9</v>
      </c>
      <c r="Q174">
        <v>1.2</v>
      </c>
      <c r="R174">
        <v>0</v>
      </c>
      <c r="S174">
        <v>0</v>
      </c>
      <c r="T174">
        <v>0</v>
      </c>
      <c r="U174" s="94" t="s">
        <v>63</v>
      </c>
      <c r="V174" s="92">
        <v>0.45439814814814811</v>
      </c>
      <c r="W174">
        <v>29</v>
      </c>
      <c r="X174">
        <v>2</v>
      </c>
      <c r="Y174">
        <v>418</v>
      </c>
      <c r="Z174">
        <v>22.209122000000001</v>
      </c>
      <c r="AA174">
        <v>15.937200000000001</v>
      </c>
      <c r="AB174">
        <v>58.293399999999998</v>
      </c>
      <c r="AC174">
        <v>17.5</v>
      </c>
      <c r="AD174">
        <f t="shared" si="8"/>
        <v>196.41304269129645</v>
      </c>
    </row>
    <row r="175" spans="1:30" x14ac:dyDescent="0.2">
      <c r="A175" s="76">
        <v>457</v>
      </c>
      <c r="B175">
        <v>457</v>
      </c>
      <c r="C175" t="str">
        <f t="shared" si="6"/>
        <v>NP-full-457</v>
      </c>
      <c r="D175" t="s">
        <v>305</v>
      </c>
      <c r="E175" t="s">
        <v>306</v>
      </c>
      <c r="F175" t="s">
        <v>307</v>
      </c>
      <c r="G175">
        <v>31</v>
      </c>
      <c r="H175">
        <v>9</v>
      </c>
      <c r="I175" s="2">
        <v>25</v>
      </c>
      <c r="J175" s="2">
        <v>22</v>
      </c>
      <c r="K175" s="3">
        <v>23.5</v>
      </c>
      <c r="L175" s="4">
        <v>44766</v>
      </c>
      <c r="M175" s="4">
        <v>44767</v>
      </c>
      <c r="N175" s="5">
        <v>68</v>
      </c>
      <c r="O175" s="5">
        <v>69</v>
      </c>
      <c r="P175">
        <v>2.5</v>
      </c>
      <c r="Q175">
        <v>1.1000000000000001</v>
      </c>
      <c r="R175">
        <v>0</v>
      </c>
      <c r="S175">
        <v>0</v>
      </c>
      <c r="T175">
        <v>0</v>
      </c>
      <c r="U175" s="94">
        <v>44572</v>
      </c>
      <c r="V175" s="92">
        <v>0.47562499999999996</v>
      </c>
      <c r="W175">
        <v>31</v>
      </c>
      <c r="X175">
        <v>9</v>
      </c>
      <c r="Y175">
        <v>457</v>
      </c>
      <c r="Z175">
        <v>20.950809</v>
      </c>
      <c r="AA175">
        <v>13.585248</v>
      </c>
      <c r="AB175">
        <v>59.162497999999999</v>
      </c>
      <c r="AC175">
        <v>17.5</v>
      </c>
      <c r="AD175">
        <f t="shared" si="8"/>
        <v>190.46876577461916</v>
      </c>
    </row>
    <row r="176" spans="1:30" x14ac:dyDescent="0.2">
      <c r="A176" s="76">
        <v>113</v>
      </c>
      <c r="B176">
        <v>113</v>
      </c>
      <c r="C176" t="str">
        <f t="shared" si="6"/>
        <v>NP-full-113</v>
      </c>
      <c r="D176" t="s">
        <v>111</v>
      </c>
      <c r="E176" t="s">
        <v>112</v>
      </c>
      <c r="F176" t="s">
        <v>113</v>
      </c>
      <c r="G176">
        <v>8</v>
      </c>
      <c r="H176">
        <v>1</v>
      </c>
      <c r="I176" s="2">
        <v>30</v>
      </c>
      <c r="J176" s="2">
        <v>30</v>
      </c>
      <c r="K176" s="3">
        <v>30</v>
      </c>
      <c r="L176" s="4">
        <v>44764</v>
      </c>
      <c r="M176" s="4">
        <v>44762</v>
      </c>
      <c r="N176" s="5">
        <v>66</v>
      </c>
      <c r="O176" s="5">
        <v>64</v>
      </c>
      <c r="P176">
        <v>2.7</v>
      </c>
      <c r="Q176">
        <v>1.2</v>
      </c>
      <c r="R176">
        <v>0</v>
      </c>
      <c r="S176">
        <v>0</v>
      </c>
      <c r="T176">
        <v>0</v>
      </c>
      <c r="U176" s="94" t="s">
        <v>63</v>
      </c>
      <c r="V176" s="92">
        <v>0.41766203703703703</v>
      </c>
      <c r="W176">
        <v>8</v>
      </c>
      <c r="X176">
        <v>1</v>
      </c>
      <c r="Y176">
        <v>113</v>
      </c>
      <c r="Z176">
        <v>19.927349</v>
      </c>
      <c r="AA176">
        <v>15.503475</v>
      </c>
      <c r="AB176">
        <v>59.119598000000003</v>
      </c>
      <c r="AC176">
        <v>17.5</v>
      </c>
      <c r="AD176">
        <f t="shared" si="8"/>
        <v>177.14278063865356</v>
      </c>
    </row>
    <row r="177" spans="1:35" x14ac:dyDescent="0.2">
      <c r="A177" s="76">
        <v>271</v>
      </c>
      <c r="B177">
        <v>271</v>
      </c>
      <c r="C177" t="str">
        <f t="shared" si="6"/>
        <v>NP-full-271</v>
      </c>
      <c r="D177" t="s">
        <v>111</v>
      </c>
      <c r="E177" t="s">
        <v>112</v>
      </c>
      <c r="F177" t="s">
        <v>113</v>
      </c>
      <c r="G177">
        <v>18</v>
      </c>
      <c r="H177">
        <v>15</v>
      </c>
      <c r="I177" s="2">
        <v>34</v>
      </c>
      <c r="J177" s="2">
        <v>34</v>
      </c>
      <c r="K177" s="3">
        <v>34</v>
      </c>
      <c r="L177" s="4">
        <v>44764</v>
      </c>
      <c r="M177" s="4">
        <v>44767</v>
      </c>
      <c r="N177" s="5">
        <v>66</v>
      </c>
      <c r="O177" s="5">
        <v>69</v>
      </c>
      <c r="P177">
        <v>3</v>
      </c>
      <c r="Q177">
        <v>1.5</v>
      </c>
      <c r="R177">
        <v>0</v>
      </c>
      <c r="S177">
        <v>0</v>
      </c>
      <c r="T177">
        <v>0</v>
      </c>
      <c r="U177" s="94">
        <v>44572</v>
      </c>
      <c r="V177" s="92">
        <v>0.67380787037037038</v>
      </c>
      <c r="W177">
        <v>18</v>
      </c>
      <c r="X177">
        <v>15</v>
      </c>
      <c r="Y177">
        <v>271</v>
      </c>
      <c r="Z177">
        <v>25.725408999999999</v>
      </c>
      <c r="AA177">
        <v>13.974074</v>
      </c>
      <c r="AB177">
        <v>58.868198</v>
      </c>
      <c r="AC177">
        <v>17.5</v>
      </c>
      <c r="AD177">
        <f t="shared" si="8"/>
        <v>232.82345326493092</v>
      </c>
    </row>
    <row r="178" spans="1:35" x14ac:dyDescent="0.2">
      <c r="A178" s="76">
        <v>340</v>
      </c>
      <c r="B178">
        <v>340</v>
      </c>
      <c r="C178" t="str">
        <f t="shared" si="6"/>
        <v>NP-full-340</v>
      </c>
      <c r="D178" t="s">
        <v>111</v>
      </c>
      <c r="E178" t="s">
        <v>112</v>
      </c>
      <c r="F178" t="s">
        <v>113</v>
      </c>
      <c r="G178">
        <v>23</v>
      </c>
      <c r="H178">
        <v>4</v>
      </c>
      <c r="I178" s="2">
        <v>34</v>
      </c>
      <c r="J178" s="2">
        <v>34</v>
      </c>
      <c r="K178" s="3">
        <v>34</v>
      </c>
      <c r="L178" s="4">
        <v>44762</v>
      </c>
      <c r="M178" s="4">
        <v>44763</v>
      </c>
      <c r="N178" s="5">
        <v>64</v>
      </c>
      <c r="O178" s="5">
        <v>65</v>
      </c>
      <c r="P178">
        <v>2.8</v>
      </c>
      <c r="Q178">
        <v>1.3</v>
      </c>
      <c r="R178">
        <v>0</v>
      </c>
      <c r="S178">
        <v>0</v>
      </c>
      <c r="T178">
        <v>0</v>
      </c>
      <c r="U178" s="94" t="s">
        <v>63</v>
      </c>
      <c r="V178" s="92">
        <v>0.53692129629629626</v>
      </c>
      <c r="W178">
        <v>23</v>
      </c>
      <c r="X178">
        <v>4</v>
      </c>
      <c r="Y178">
        <v>340</v>
      </c>
      <c r="Z178">
        <v>23.004003999999998</v>
      </c>
      <c r="AA178">
        <v>14.283725</v>
      </c>
      <c r="AB178">
        <v>58.894398000000002</v>
      </c>
      <c r="AC178">
        <v>17.5</v>
      </c>
      <c r="AD178">
        <f t="shared" si="8"/>
        <v>207.44444327003922</v>
      </c>
    </row>
    <row r="179" spans="1:35" x14ac:dyDescent="0.2">
      <c r="A179" s="76">
        <v>385</v>
      </c>
      <c r="B179">
        <v>385</v>
      </c>
      <c r="C179" t="str">
        <f t="shared" si="6"/>
        <v>NP-full-385</v>
      </c>
      <c r="D179" t="s">
        <v>111</v>
      </c>
      <c r="E179" t="s">
        <v>112</v>
      </c>
      <c r="F179" t="s">
        <v>113</v>
      </c>
      <c r="G179">
        <v>27</v>
      </c>
      <c r="H179">
        <v>1</v>
      </c>
      <c r="I179" s="2">
        <v>31</v>
      </c>
      <c r="J179" s="2">
        <v>33</v>
      </c>
      <c r="K179" s="3">
        <v>32</v>
      </c>
      <c r="L179" s="4">
        <v>44762</v>
      </c>
      <c r="M179" s="4">
        <v>44764</v>
      </c>
      <c r="N179" s="5">
        <v>64</v>
      </c>
      <c r="O179" s="5">
        <v>66</v>
      </c>
      <c r="P179">
        <v>2.5</v>
      </c>
      <c r="Q179">
        <v>1.1000000000000001</v>
      </c>
      <c r="R179">
        <v>0</v>
      </c>
      <c r="S179">
        <v>0</v>
      </c>
      <c r="T179">
        <v>0</v>
      </c>
      <c r="U179" s="94" t="s">
        <v>63</v>
      </c>
      <c r="V179" s="92">
        <v>0.4271064814814815</v>
      </c>
      <c r="W179">
        <v>27</v>
      </c>
      <c r="X179">
        <v>1</v>
      </c>
      <c r="Y179">
        <v>385</v>
      </c>
      <c r="Z179">
        <v>22.582948999999999</v>
      </c>
      <c r="AA179">
        <v>15.030950000000001</v>
      </c>
      <c r="AB179">
        <v>59.260502000000002</v>
      </c>
      <c r="AC179">
        <v>17.5</v>
      </c>
      <c r="AD179">
        <f t="shared" si="8"/>
        <v>201.87219186584053</v>
      </c>
    </row>
    <row r="180" spans="1:35" x14ac:dyDescent="0.2">
      <c r="A180" s="76">
        <v>462</v>
      </c>
      <c r="B180">
        <v>462</v>
      </c>
      <c r="C180" t="str">
        <f t="shared" si="6"/>
        <v>NP-full-462</v>
      </c>
      <c r="D180" t="s">
        <v>111</v>
      </c>
      <c r="E180" t="s">
        <v>112</v>
      </c>
      <c r="F180" t="s">
        <v>113</v>
      </c>
      <c r="G180">
        <v>31</v>
      </c>
      <c r="H180">
        <v>14</v>
      </c>
      <c r="I180" s="2">
        <v>35</v>
      </c>
      <c r="J180" s="2">
        <v>33</v>
      </c>
      <c r="K180" s="3">
        <v>34</v>
      </c>
      <c r="L180" s="4">
        <v>44764</v>
      </c>
      <c r="M180" s="4">
        <v>44767</v>
      </c>
      <c r="N180" s="5">
        <v>66</v>
      </c>
      <c r="O180" s="5">
        <v>69</v>
      </c>
      <c r="P180">
        <v>2.9</v>
      </c>
      <c r="Q180">
        <v>1.3</v>
      </c>
      <c r="R180">
        <v>1</v>
      </c>
      <c r="S180">
        <v>0</v>
      </c>
      <c r="T180">
        <v>0</v>
      </c>
      <c r="U180" s="94">
        <v>44572</v>
      </c>
      <c r="V180" s="92">
        <v>0.65236111111111106</v>
      </c>
      <c r="W180">
        <v>31</v>
      </c>
      <c r="X180">
        <v>14</v>
      </c>
      <c r="Y180">
        <v>462</v>
      </c>
      <c r="Z180">
        <v>20.729175999999999</v>
      </c>
      <c r="AA180">
        <v>12.389874000000001</v>
      </c>
      <c r="AB180">
        <v>59.898398999999998</v>
      </c>
      <c r="AC180">
        <v>17.5</v>
      </c>
      <c r="AD180">
        <f t="shared" si="8"/>
        <v>191.06072700651566</v>
      </c>
    </row>
    <row r="181" spans="1:35" x14ac:dyDescent="0.2">
      <c r="A181" s="76">
        <v>101</v>
      </c>
      <c r="B181">
        <v>101</v>
      </c>
      <c r="C181" t="str">
        <f t="shared" si="6"/>
        <v>NP-full-101</v>
      </c>
      <c r="D181" t="s">
        <v>324</v>
      </c>
      <c r="E181" t="s">
        <v>325</v>
      </c>
      <c r="F181" t="s">
        <v>326</v>
      </c>
      <c r="G181">
        <v>7</v>
      </c>
      <c r="H181">
        <v>5</v>
      </c>
      <c r="I181" s="2">
        <v>32</v>
      </c>
      <c r="J181" s="2">
        <v>33</v>
      </c>
      <c r="K181" s="3">
        <v>32.5</v>
      </c>
      <c r="L181" s="4">
        <v>44767</v>
      </c>
      <c r="M181" s="4">
        <v>44764</v>
      </c>
      <c r="N181" s="5">
        <v>69</v>
      </c>
      <c r="O181" s="5">
        <v>66</v>
      </c>
      <c r="P181">
        <v>2.6</v>
      </c>
      <c r="Q181">
        <v>1.3</v>
      </c>
      <c r="R181">
        <v>0</v>
      </c>
      <c r="S181">
        <v>0</v>
      </c>
      <c r="T181">
        <v>0</v>
      </c>
      <c r="U181" s="94" t="s">
        <v>63</v>
      </c>
      <c r="V181" s="92">
        <v>0.5744097222222222</v>
      </c>
      <c r="W181">
        <v>7</v>
      </c>
      <c r="X181">
        <v>5</v>
      </c>
      <c r="Y181">
        <v>101</v>
      </c>
      <c r="Z181">
        <v>19.777239000000002</v>
      </c>
      <c r="AA181">
        <v>12.541373999999999</v>
      </c>
      <c r="AB181">
        <v>60.104697999999999</v>
      </c>
      <c r="AC181">
        <v>17.5</v>
      </c>
      <c r="AD181">
        <f t="shared" si="8"/>
        <v>181.97150800877441</v>
      </c>
    </row>
    <row r="182" spans="1:35" x14ac:dyDescent="0.2">
      <c r="A182" s="76">
        <v>111</v>
      </c>
      <c r="B182">
        <v>111</v>
      </c>
      <c r="C182" t="str">
        <f t="shared" si="6"/>
        <v>NP-full-111</v>
      </c>
      <c r="D182" t="s">
        <v>324</v>
      </c>
      <c r="E182" t="s">
        <v>325</v>
      </c>
      <c r="F182" t="s">
        <v>326</v>
      </c>
      <c r="G182">
        <v>7</v>
      </c>
      <c r="H182">
        <v>15</v>
      </c>
      <c r="I182" s="2">
        <v>33</v>
      </c>
      <c r="J182" s="2">
        <v>33</v>
      </c>
      <c r="K182" s="3">
        <v>33</v>
      </c>
      <c r="L182" s="4">
        <v>44764</v>
      </c>
      <c r="M182" s="4">
        <v>44762</v>
      </c>
      <c r="N182" s="5">
        <v>66</v>
      </c>
      <c r="O182" s="5">
        <v>64</v>
      </c>
      <c r="P182">
        <v>2.9</v>
      </c>
      <c r="Q182">
        <v>1.4</v>
      </c>
      <c r="R182">
        <v>0</v>
      </c>
      <c r="S182">
        <v>0</v>
      </c>
      <c r="T182">
        <v>0</v>
      </c>
      <c r="U182" s="94">
        <v>44572</v>
      </c>
      <c r="V182" s="92">
        <v>0.66331018518518514</v>
      </c>
      <c r="W182">
        <v>7</v>
      </c>
      <c r="X182">
        <v>15</v>
      </c>
      <c r="Y182">
        <v>111</v>
      </c>
      <c r="Z182">
        <v>23.635992000000002</v>
      </c>
      <c r="AA182">
        <v>14.803599</v>
      </c>
      <c r="AB182">
        <v>58.177799</v>
      </c>
      <c r="AC182">
        <v>17.5</v>
      </c>
      <c r="AD182">
        <f t="shared" si="8"/>
        <v>211.85082784534802</v>
      </c>
    </row>
    <row r="183" spans="1:35" x14ac:dyDescent="0.2">
      <c r="A183" s="76">
        <v>184</v>
      </c>
      <c r="B183">
        <v>184</v>
      </c>
      <c r="C183" t="str">
        <f t="shared" si="6"/>
        <v>NP-full-184</v>
      </c>
      <c r="D183" t="s">
        <v>324</v>
      </c>
      <c r="E183" t="s">
        <v>325</v>
      </c>
      <c r="F183" t="s">
        <v>326</v>
      </c>
      <c r="G183">
        <v>13</v>
      </c>
      <c r="H183">
        <v>8</v>
      </c>
      <c r="I183" s="2">
        <v>35</v>
      </c>
      <c r="J183" s="2">
        <v>35</v>
      </c>
      <c r="K183" s="3">
        <v>35</v>
      </c>
      <c r="L183" s="4">
        <v>44763</v>
      </c>
      <c r="M183" s="4">
        <v>44767</v>
      </c>
      <c r="N183" s="5">
        <v>65</v>
      </c>
      <c r="O183" s="5">
        <v>69</v>
      </c>
      <c r="P183">
        <v>3.1</v>
      </c>
      <c r="Q183">
        <v>1.4</v>
      </c>
      <c r="R183">
        <v>0</v>
      </c>
      <c r="S183">
        <v>0</v>
      </c>
      <c r="T183">
        <v>0</v>
      </c>
      <c r="U183" s="94">
        <v>44572</v>
      </c>
      <c r="V183" s="92">
        <v>0.42549768518518521</v>
      </c>
      <c r="W183">
        <v>13</v>
      </c>
      <c r="X183">
        <v>8</v>
      </c>
      <c r="Y183">
        <v>184</v>
      </c>
      <c r="Z183">
        <v>23.835052000000001</v>
      </c>
      <c r="AA183">
        <v>13.25789</v>
      </c>
      <c r="AB183">
        <v>60.243599000000003</v>
      </c>
      <c r="AC183">
        <v>17.5</v>
      </c>
      <c r="AD183">
        <f t="shared" si="8"/>
        <v>217.51097142440335</v>
      </c>
      <c r="AI183" s="76" t="s">
        <v>88</v>
      </c>
    </row>
    <row r="184" spans="1:35" x14ac:dyDescent="0.2">
      <c r="A184" s="76">
        <v>269</v>
      </c>
      <c r="B184">
        <v>269</v>
      </c>
      <c r="C184" t="str">
        <f t="shared" si="6"/>
        <v>NP-full-269</v>
      </c>
      <c r="D184" t="s">
        <v>324</v>
      </c>
      <c r="E184" t="s">
        <v>325</v>
      </c>
      <c r="F184" t="s">
        <v>326</v>
      </c>
      <c r="G184">
        <v>18</v>
      </c>
      <c r="H184">
        <v>13</v>
      </c>
      <c r="I184" s="2">
        <v>34</v>
      </c>
      <c r="J184" s="2">
        <v>30</v>
      </c>
      <c r="K184" s="3">
        <v>32</v>
      </c>
      <c r="L184" s="4">
        <v>44763</v>
      </c>
      <c r="M184" s="4">
        <v>44764</v>
      </c>
      <c r="N184" s="5">
        <v>65</v>
      </c>
      <c r="O184" s="5">
        <v>66</v>
      </c>
      <c r="P184">
        <v>3.1</v>
      </c>
      <c r="Q184">
        <v>1.4</v>
      </c>
      <c r="R184">
        <v>0</v>
      </c>
      <c r="S184">
        <v>0</v>
      </c>
      <c r="T184">
        <v>0</v>
      </c>
      <c r="U184" s="94">
        <v>44572</v>
      </c>
      <c r="V184" s="92">
        <v>0.62504629629629627</v>
      </c>
      <c r="W184">
        <v>18</v>
      </c>
      <c r="X184">
        <v>13</v>
      </c>
      <c r="Y184">
        <v>269</v>
      </c>
      <c r="Z184">
        <v>23.835332999999999</v>
      </c>
      <c r="AA184">
        <v>13.824947999999999</v>
      </c>
      <c r="AB184">
        <v>58.929001</v>
      </c>
      <c r="AC184">
        <v>17.5</v>
      </c>
      <c r="AD184">
        <f t="shared" si="8"/>
        <v>216.09158750061218</v>
      </c>
    </row>
    <row r="185" spans="1:35" x14ac:dyDescent="0.2">
      <c r="A185" s="76">
        <v>371</v>
      </c>
      <c r="B185">
        <v>371</v>
      </c>
      <c r="C185" t="str">
        <f t="shared" si="6"/>
        <v>NP-full-371</v>
      </c>
      <c r="D185" t="s">
        <v>324</v>
      </c>
      <c r="E185" t="s">
        <v>325</v>
      </c>
      <c r="F185" t="s">
        <v>326</v>
      </c>
      <c r="G185">
        <v>26</v>
      </c>
      <c r="H185">
        <v>3</v>
      </c>
      <c r="I185" s="2">
        <v>33</v>
      </c>
      <c r="J185" s="2">
        <v>32</v>
      </c>
      <c r="K185" s="3">
        <v>32.5</v>
      </c>
      <c r="L185" s="4">
        <v>44764</v>
      </c>
      <c r="M185" s="4">
        <v>44767</v>
      </c>
      <c r="N185" s="5">
        <v>66</v>
      </c>
      <c r="O185" s="5">
        <v>69</v>
      </c>
      <c r="P185">
        <v>3.1</v>
      </c>
      <c r="Q185">
        <v>1.4</v>
      </c>
      <c r="R185">
        <v>0</v>
      </c>
      <c r="S185">
        <v>0</v>
      </c>
      <c r="T185">
        <v>0</v>
      </c>
      <c r="U185" s="94" t="s">
        <v>63</v>
      </c>
      <c r="V185" s="92">
        <v>0.48751157407407408</v>
      </c>
      <c r="W185">
        <v>26</v>
      </c>
      <c r="X185">
        <v>3</v>
      </c>
      <c r="Y185">
        <v>371</v>
      </c>
      <c r="Z185">
        <v>22.308260000000001</v>
      </c>
      <c r="AA185">
        <v>14.83975</v>
      </c>
      <c r="AB185">
        <v>58.747298999999998</v>
      </c>
      <c r="AC185">
        <v>17.5</v>
      </c>
      <c r="AD185">
        <f t="shared" si="8"/>
        <v>199.86544152118685</v>
      </c>
    </row>
    <row r="186" spans="1:35" x14ac:dyDescent="0.2">
      <c r="A186" s="76">
        <v>416</v>
      </c>
      <c r="B186">
        <v>416</v>
      </c>
      <c r="C186" t="str">
        <f t="shared" si="6"/>
        <v>NP-full-416</v>
      </c>
      <c r="D186" t="s">
        <v>324</v>
      </c>
      <c r="E186" t="s">
        <v>325</v>
      </c>
      <c r="F186" t="s">
        <v>326</v>
      </c>
      <c r="G186">
        <v>28</v>
      </c>
      <c r="H186">
        <v>16</v>
      </c>
      <c r="I186" s="2">
        <v>35</v>
      </c>
      <c r="J186" s="2">
        <v>35</v>
      </c>
      <c r="K186" s="3">
        <v>35</v>
      </c>
      <c r="L186" s="4">
        <v>44763</v>
      </c>
      <c r="M186" s="4">
        <v>44767</v>
      </c>
      <c r="N186" s="5">
        <v>65</v>
      </c>
      <c r="O186" s="5">
        <v>69</v>
      </c>
      <c r="P186">
        <v>3.1</v>
      </c>
      <c r="Q186">
        <v>1.4</v>
      </c>
      <c r="R186">
        <v>0</v>
      </c>
      <c r="S186">
        <v>0</v>
      </c>
      <c r="T186">
        <v>0</v>
      </c>
      <c r="U186" s="94">
        <v>44572</v>
      </c>
      <c r="V186" s="92">
        <v>0.69907407407407407</v>
      </c>
      <c r="W186">
        <v>28</v>
      </c>
      <c r="X186">
        <v>16</v>
      </c>
      <c r="Y186">
        <v>416</v>
      </c>
      <c r="Z186">
        <v>25.997157999999999</v>
      </c>
      <c r="AA186">
        <v>12.238998</v>
      </c>
      <c r="AB186">
        <v>60.014198</v>
      </c>
      <c r="AC186">
        <v>17.5</v>
      </c>
      <c r="AD186">
        <f t="shared" si="8"/>
        <v>240.02834399400962</v>
      </c>
    </row>
    <row r="187" spans="1:35" x14ac:dyDescent="0.2">
      <c r="A187" s="76">
        <v>4</v>
      </c>
      <c r="B187">
        <v>4</v>
      </c>
      <c r="C187" t="str">
        <f t="shared" si="6"/>
        <v>NP-full-4</v>
      </c>
      <c r="D187" t="s">
        <v>150</v>
      </c>
      <c r="E187" t="s">
        <v>151</v>
      </c>
      <c r="F187" t="s">
        <v>152</v>
      </c>
      <c r="G187">
        <v>1</v>
      </c>
      <c r="H187">
        <v>4</v>
      </c>
      <c r="I187" s="2">
        <v>35</v>
      </c>
      <c r="J187" s="2">
        <v>28</v>
      </c>
      <c r="K187" s="3">
        <v>31.5</v>
      </c>
      <c r="L187" s="4">
        <v>44761</v>
      </c>
      <c r="M187" s="4">
        <v>44759</v>
      </c>
      <c r="N187" s="5">
        <v>63</v>
      </c>
      <c r="O187" s="5">
        <v>61</v>
      </c>
      <c r="P187">
        <v>2.9</v>
      </c>
      <c r="Q187">
        <v>1.3</v>
      </c>
      <c r="R187">
        <v>0</v>
      </c>
      <c r="S187">
        <v>0</v>
      </c>
      <c r="T187">
        <v>0</v>
      </c>
      <c r="U187" s="94" t="s">
        <v>63</v>
      </c>
      <c r="V187" s="92">
        <v>0.52579861111111115</v>
      </c>
      <c r="W187">
        <v>1</v>
      </c>
      <c r="X187">
        <v>4</v>
      </c>
      <c r="Y187">
        <v>4</v>
      </c>
      <c r="Z187">
        <v>18.362368</v>
      </c>
      <c r="AA187">
        <v>12.235467</v>
      </c>
      <c r="AB187">
        <v>60.230499000000002</v>
      </c>
      <c r="AC187">
        <v>17.5</v>
      </c>
      <c r="AD187">
        <f t="shared" si="8"/>
        <v>169.54415228579376</v>
      </c>
    </row>
    <row r="188" spans="1:35" x14ac:dyDescent="0.2">
      <c r="A188" s="76">
        <v>74</v>
      </c>
      <c r="B188">
        <v>74</v>
      </c>
      <c r="C188" t="str">
        <f t="shared" si="6"/>
        <v>NP-full-74</v>
      </c>
      <c r="D188" t="s">
        <v>150</v>
      </c>
      <c r="E188" t="s">
        <v>151</v>
      </c>
      <c r="F188" t="s">
        <v>152</v>
      </c>
      <c r="G188">
        <v>5</v>
      </c>
      <c r="H188">
        <v>10</v>
      </c>
      <c r="I188" s="2">
        <v>33</v>
      </c>
      <c r="J188" s="2">
        <v>33</v>
      </c>
      <c r="K188" s="3">
        <v>33</v>
      </c>
      <c r="L188" s="4">
        <v>44760</v>
      </c>
      <c r="M188" s="4">
        <v>44758</v>
      </c>
      <c r="N188" s="5">
        <v>62</v>
      </c>
      <c r="O188" s="5">
        <v>60</v>
      </c>
      <c r="P188">
        <v>2.9</v>
      </c>
      <c r="Q188">
        <v>1.2</v>
      </c>
      <c r="R188">
        <v>0</v>
      </c>
      <c r="S188">
        <v>0</v>
      </c>
      <c r="T188">
        <v>0</v>
      </c>
      <c r="U188" s="94">
        <v>44572</v>
      </c>
      <c r="V188" s="92">
        <v>0.50783564814814819</v>
      </c>
      <c r="W188">
        <v>5</v>
      </c>
      <c r="X188">
        <v>10</v>
      </c>
      <c r="Y188">
        <v>74</v>
      </c>
      <c r="Z188">
        <v>12.121404999999999</v>
      </c>
      <c r="AA188">
        <v>14.924398999999999</v>
      </c>
      <c r="AB188">
        <v>58.438000000000002</v>
      </c>
      <c r="AC188">
        <v>17.5</v>
      </c>
      <c r="AD188">
        <f t="shared" si="8"/>
        <v>108.49083955122444</v>
      </c>
    </row>
    <row r="189" spans="1:35" x14ac:dyDescent="0.2">
      <c r="A189" s="76">
        <v>247</v>
      </c>
      <c r="B189">
        <v>247</v>
      </c>
      <c r="C189" t="str">
        <f t="shared" si="6"/>
        <v>NP-full-247</v>
      </c>
      <c r="D189" t="s">
        <v>150</v>
      </c>
      <c r="E189" t="s">
        <v>151</v>
      </c>
      <c r="F189" t="s">
        <v>152</v>
      </c>
      <c r="G189">
        <v>17</v>
      </c>
      <c r="H189">
        <v>7</v>
      </c>
      <c r="I189" s="2">
        <v>33</v>
      </c>
      <c r="J189" s="2">
        <v>31</v>
      </c>
      <c r="K189" s="3">
        <v>32</v>
      </c>
      <c r="L189" s="4">
        <v>44759</v>
      </c>
      <c r="M189" s="4">
        <v>44762</v>
      </c>
      <c r="N189" s="5">
        <v>61</v>
      </c>
      <c r="O189" s="5">
        <v>64</v>
      </c>
      <c r="P189">
        <v>2.9</v>
      </c>
      <c r="Q189">
        <v>1.2</v>
      </c>
      <c r="R189">
        <v>0</v>
      </c>
      <c r="S189">
        <v>0</v>
      </c>
      <c r="T189">
        <v>0</v>
      </c>
      <c r="U189" s="94">
        <v>44572</v>
      </c>
      <c r="V189" s="92">
        <v>0.39979166666666671</v>
      </c>
      <c r="W189">
        <v>17</v>
      </c>
      <c r="X189">
        <v>7</v>
      </c>
      <c r="Y189">
        <v>247</v>
      </c>
      <c r="Z189">
        <v>21.672571000000001</v>
      </c>
      <c r="AA189">
        <v>13.161132</v>
      </c>
      <c r="AB189">
        <v>60.215899999999998</v>
      </c>
      <c r="AC189">
        <v>17.5</v>
      </c>
      <c r="AD189">
        <f t="shared" si="8"/>
        <v>197.99748326660114</v>
      </c>
      <c r="AI189" s="76" t="s">
        <v>88</v>
      </c>
    </row>
    <row r="190" spans="1:35" x14ac:dyDescent="0.2">
      <c r="A190" s="76">
        <v>268</v>
      </c>
      <c r="B190">
        <v>268</v>
      </c>
      <c r="C190" t="str">
        <f t="shared" si="6"/>
        <v>NP-full-268</v>
      </c>
      <c r="D190" t="s">
        <v>150</v>
      </c>
      <c r="E190" t="s">
        <v>151</v>
      </c>
      <c r="F190" t="s">
        <v>152</v>
      </c>
      <c r="G190">
        <v>18</v>
      </c>
      <c r="H190">
        <v>12</v>
      </c>
      <c r="I190" s="2">
        <v>35</v>
      </c>
      <c r="J190" s="2">
        <v>33</v>
      </c>
      <c r="K190" s="3">
        <v>34</v>
      </c>
      <c r="L190" s="4">
        <v>44759</v>
      </c>
      <c r="M190" s="4">
        <v>44762</v>
      </c>
      <c r="N190" s="5">
        <v>61</v>
      </c>
      <c r="O190" s="5">
        <v>64</v>
      </c>
      <c r="P190">
        <v>2.9</v>
      </c>
      <c r="Q190">
        <v>1.2</v>
      </c>
      <c r="R190">
        <v>0</v>
      </c>
      <c r="S190">
        <v>0</v>
      </c>
      <c r="T190">
        <v>0</v>
      </c>
      <c r="U190" s="94">
        <v>44572</v>
      </c>
      <c r="V190" s="92">
        <v>0.58931712962962968</v>
      </c>
      <c r="W190">
        <v>18</v>
      </c>
      <c r="X190">
        <v>12</v>
      </c>
      <c r="Y190">
        <v>268</v>
      </c>
      <c r="Z190">
        <v>23.53717</v>
      </c>
      <c r="AA190">
        <v>11.440932999999999</v>
      </c>
      <c r="AB190">
        <v>60.544601</v>
      </c>
      <c r="AC190">
        <v>17.5</v>
      </c>
      <c r="AD190">
        <f t="shared" si="8"/>
        <v>219.29178297859727</v>
      </c>
    </row>
    <row r="191" spans="1:35" x14ac:dyDescent="0.2">
      <c r="A191" s="76">
        <v>378</v>
      </c>
      <c r="B191">
        <v>378</v>
      </c>
      <c r="C191" t="str">
        <f t="shared" si="6"/>
        <v>NP-full-378</v>
      </c>
      <c r="D191" t="s">
        <v>150</v>
      </c>
      <c r="E191" t="s">
        <v>151</v>
      </c>
      <c r="F191" t="s">
        <v>152</v>
      </c>
      <c r="G191">
        <v>26</v>
      </c>
      <c r="H191">
        <v>10</v>
      </c>
      <c r="I191" s="2">
        <v>32</v>
      </c>
      <c r="J191" s="2">
        <v>33</v>
      </c>
      <c r="K191" s="3">
        <v>32.5</v>
      </c>
      <c r="L191" s="4">
        <v>44759</v>
      </c>
      <c r="M191" s="4">
        <v>44762</v>
      </c>
      <c r="N191" s="5">
        <v>61</v>
      </c>
      <c r="O191" s="5">
        <v>64</v>
      </c>
      <c r="P191">
        <v>2.9</v>
      </c>
      <c r="Q191">
        <v>1.3</v>
      </c>
      <c r="R191">
        <v>0</v>
      </c>
      <c r="S191">
        <v>0</v>
      </c>
      <c r="T191">
        <v>0</v>
      </c>
      <c r="U191" s="94">
        <v>44572</v>
      </c>
      <c r="V191" s="92">
        <v>0.53204861111111112</v>
      </c>
      <c r="W191">
        <v>26</v>
      </c>
      <c r="X191">
        <v>10</v>
      </c>
      <c r="Y191">
        <v>378</v>
      </c>
      <c r="Z191">
        <v>22.591989999999999</v>
      </c>
      <c r="AA191">
        <v>10.919207</v>
      </c>
      <c r="AB191">
        <v>60.785400000000003</v>
      </c>
      <c r="AC191">
        <v>17.5</v>
      </c>
      <c r="AD191">
        <f t="shared" si="8"/>
        <v>211.7257323397414</v>
      </c>
    </row>
    <row r="192" spans="1:35" x14ac:dyDescent="0.2">
      <c r="A192" s="76">
        <v>453</v>
      </c>
      <c r="B192">
        <v>453</v>
      </c>
      <c r="C192" t="str">
        <f t="shared" si="6"/>
        <v>NP-full-453</v>
      </c>
      <c r="D192" t="s">
        <v>150</v>
      </c>
      <c r="E192" t="s">
        <v>151</v>
      </c>
      <c r="F192" t="s">
        <v>152</v>
      </c>
      <c r="G192">
        <v>31</v>
      </c>
      <c r="H192">
        <v>5</v>
      </c>
      <c r="I192" s="2">
        <v>33</v>
      </c>
      <c r="J192" s="2">
        <v>31</v>
      </c>
      <c r="K192" s="3">
        <v>32</v>
      </c>
      <c r="L192" s="4">
        <v>44758</v>
      </c>
      <c r="M192" s="4">
        <v>44760</v>
      </c>
      <c r="N192" s="5">
        <v>60</v>
      </c>
      <c r="O192" s="5">
        <v>62</v>
      </c>
      <c r="P192">
        <v>2.7</v>
      </c>
      <c r="Q192">
        <v>1.1000000000000001</v>
      </c>
      <c r="R192">
        <v>2</v>
      </c>
      <c r="S192">
        <v>0</v>
      </c>
      <c r="T192">
        <v>0</v>
      </c>
      <c r="U192" s="94" t="s">
        <v>63</v>
      </c>
      <c r="V192" s="92">
        <v>0.58532407407407405</v>
      </c>
      <c r="W192">
        <v>31</v>
      </c>
      <c r="X192">
        <v>5</v>
      </c>
      <c r="Y192">
        <v>453</v>
      </c>
      <c r="Z192">
        <v>22.060040000000001</v>
      </c>
      <c r="AA192">
        <v>13.60285</v>
      </c>
      <c r="AB192">
        <v>59.114699999999999</v>
      </c>
      <c r="AC192">
        <v>17.5</v>
      </c>
      <c r="AD192">
        <f t="shared" si="8"/>
        <v>200.51219639568691</v>
      </c>
    </row>
    <row r="193" spans="1:37" x14ac:dyDescent="0.2">
      <c r="A193" s="76">
        <v>10</v>
      </c>
      <c r="B193">
        <v>10</v>
      </c>
      <c r="C193" t="str">
        <f t="shared" si="6"/>
        <v>NP-full-10</v>
      </c>
      <c r="D193" t="s">
        <v>168</v>
      </c>
      <c r="E193" t="s">
        <v>169</v>
      </c>
      <c r="F193" t="s">
        <v>170</v>
      </c>
      <c r="G193">
        <v>1</v>
      </c>
      <c r="H193">
        <v>10</v>
      </c>
      <c r="I193" s="2">
        <v>34</v>
      </c>
      <c r="J193" s="2">
        <v>34</v>
      </c>
      <c r="K193" s="3">
        <v>34</v>
      </c>
      <c r="L193" s="4">
        <v>44764</v>
      </c>
      <c r="M193" s="4">
        <v>44763</v>
      </c>
      <c r="N193" s="5">
        <v>66</v>
      </c>
      <c r="O193" s="5">
        <v>65</v>
      </c>
      <c r="P193">
        <v>2.6</v>
      </c>
      <c r="Q193">
        <v>1.2</v>
      </c>
      <c r="R193">
        <v>0</v>
      </c>
      <c r="S193">
        <v>0</v>
      </c>
      <c r="T193">
        <v>0</v>
      </c>
      <c r="U193" s="94">
        <v>44572</v>
      </c>
      <c r="V193" s="92">
        <v>0.49751157407407409</v>
      </c>
      <c r="W193">
        <v>1</v>
      </c>
      <c r="X193">
        <v>10</v>
      </c>
      <c r="Y193">
        <v>10</v>
      </c>
      <c r="Z193">
        <v>7.9646869999999996</v>
      </c>
      <c r="AA193">
        <v>13.740674</v>
      </c>
      <c r="AB193">
        <v>59.355899999999998</v>
      </c>
      <c r="AC193">
        <v>17.5</v>
      </c>
      <c r="AD193">
        <f t="shared" si="8"/>
        <v>72.278620630979603</v>
      </c>
    </row>
    <row r="194" spans="1:37" x14ac:dyDescent="0.2">
      <c r="A194" s="76">
        <v>20</v>
      </c>
      <c r="B194">
        <v>20</v>
      </c>
      <c r="C194" t="str">
        <f t="shared" si="6"/>
        <v>NP-full-20</v>
      </c>
      <c r="D194" t="s">
        <v>168</v>
      </c>
      <c r="E194" t="s">
        <v>169</v>
      </c>
      <c r="F194" t="s">
        <v>170</v>
      </c>
      <c r="G194">
        <v>2</v>
      </c>
      <c r="H194">
        <v>4</v>
      </c>
      <c r="I194" s="2">
        <v>30</v>
      </c>
      <c r="J194" s="2">
        <v>33</v>
      </c>
      <c r="K194" s="3">
        <v>31.5</v>
      </c>
      <c r="L194" s="4">
        <v>44763</v>
      </c>
      <c r="M194" s="4">
        <v>44763</v>
      </c>
      <c r="N194" s="5">
        <v>65</v>
      </c>
      <c r="O194" s="5">
        <v>65</v>
      </c>
      <c r="P194">
        <v>2.8</v>
      </c>
      <c r="Q194">
        <v>1.2</v>
      </c>
      <c r="R194">
        <v>0</v>
      </c>
      <c r="S194">
        <v>0</v>
      </c>
      <c r="T194">
        <v>0</v>
      </c>
      <c r="U194" s="94" t="s">
        <v>63</v>
      </c>
      <c r="V194" s="92">
        <v>0.52630787037037041</v>
      </c>
      <c r="W194">
        <v>2</v>
      </c>
      <c r="X194">
        <v>4</v>
      </c>
      <c r="Y194">
        <v>20</v>
      </c>
      <c r="Z194">
        <v>18.362552999999998</v>
      </c>
      <c r="AA194">
        <v>12.184424999999999</v>
      </c>
      <c r="AB194">
        <v>60.387599999999999</v>
      </c>
      <c r="AC194">
        <v>17.5</v>
      </c>
      <c r="AD194">
        <f t="shared" si="8"/>
        <v>169.64446472913701</v>
      </c>
    </row>
    <row r="195" spans="1:37" x14ac:dyDescent="0.2">
      <c r="A195" s="76">
        <v>257</v>
      </c>
      <c r="B195">
        <v>257</v>
      </c>
      <c r="C195" t="str">
        <f t="shared" si="6"/>
        <v>NP-full-257</v>
      </c>
      <c r="D195" t="s">
        <v>168</v>
      </c>
      <c r="E195" t="s">
        <v>169</v>
      </c>
      <c r="F195" t="s">
        <v>170</v>
      </c>
      <c r="G195">
        <v>18</v>
      </c>
      <c r="H195">
        <v>1</v>
      </c>
      <c r="I195" s="2">
        <v>32</v>
      </c>
      <c r="J195" s="2">
        <v>35</v>
      </c>
      <c r="K195" s="3">
        <v>33.5</v>
      </c>
      <c r="L195" s="4">
        <v>44764</v>
      </c>
      <c r="M195" s="4">
        <v>44767</v>
      </c>
      <c r="N195" s="5">
        <v>66</v>
      </c>
      <c r="O195" s="5">
        <v>69</v>
      </c>
      <c r="P195">
        <v>2.7</v>
      </c>
      <c r="Q195">
        <v>1.3</v>
      </c>
      <c r="R195">
        <v>0</v>
      </c>
      <c r="S195">
        <v>0</v>
      </c>
      <c r="T195">
        <v>0</v>
      </c>
      <c r="U195" s="94" t="s">
        <v>63</v>
      </c>
      <c r="V195" s="92">
        <v>0.42281250000000004</v>
      </c>
      <c r="W195">
        <v>18</v>
      </c>
      <c r="X195">
        <v>1</v>
      </c>
      <c r="Y195">
        <v>257</v>
      </c>
      <c r="Z195">
        <v>24.095552000000001</v>
      </c>
      <c r="AA195">
        <v>14.137874</v>
      </c>
      <c r="AB195">
        <v>59.810299000000001</v>
      </c>
      <c r="AC195">
        <v>17.5</v>
      </c>
      <c r="AD195">
        <f t="shared" si="8"/>
        <v>217.65748151280363</v>
      </c>
    </row>
    <row r="196" spans="1:37" x14ac:dyDescent="0.2">
      <c r="A196" s="76">
        <v>334</v>
      </c>
      <c r="B196">
        <v>334</v>
      </c>
      <c r="C196" t="str">
        <f t="shared" si="6"/>
        <v>NP-full-334</v>
      </c>
      <c r="D196" t="s">
        <v>168</v>
      </c>
      <c r="E196" t="s">
        <v>169</v>
      </c>
      <c r="F196" t="s">
        <v>170</v>
      </c>
      <c r="G196">
        <v>22</v>
      </c>
      <c r="H196">
        <v>14</v>
      </c>
      <c r="I196" s="2">
        <v>30</v>
      </c>
      <c r="J196" s="2">
        <v>33</v>
      </c>
      <c r="K196" s="3">
        <v>31.5</v>
      </c>
      <c r="L196" s="4">
        <v>44764</v>
      </c>
      <c r="M196" s="4">
        <v>44767</v>
      </c>
      <c r="N196" s="5">
        <v>66</v>
      </c>
      <c r="O196" s="5">
        <v>69</v>
      </c>
      <c r="P196">
        <v>2.7</v>
      </c>
      <c r="Q196">
        <v>1.1000000000000001</v>
      </c>
      <c r="R196">
        <v>0</v>
      </c>
      <c r="S196">
        <v>0</v>
      </c>
      <c r="T196">
        <v>0</v>
      </c>
      <c r="U196" s="94">
        <v>44572</v>
      </c>
      <c r="V196" s="92">
        <v>0.64898148148148149</v>
      </c>
      <c r="W196">
        <v>22</v>
      </c>
      <c r="X196">
        <v>14</v>
      </c>
      <c r="Y196">
        <v>334</v>
      </c>
      <c r="Z196">
        <v>24.953620999999998</v>
      </c>
      <c r="AA196">
        <v>15.430399</v>
      </c>
      <c r="AB196">
        <v>57.773601999999997</v>
      </c>
      <c r="AC196">
        <v>17.5</v>
      </c>
      <c r="AD196">
        <f t="shared" si="8"/>
        <v>222.01531729370998</v>
      </c>
    </row>
    <row r="197" spans="1:37" x14ac:dyDescent="0.2">
      <c r="A197" s="76">
        <v>470</v>
      </c>
      <c r="B197">
        <v>470</v>
      </c>
      <c r="C197" t="str">
        <f t="shared" ref="C197:C260" si="9">"NP-full-"&amp;B197</f>
        <v>NP-full-470</v>
      </c>
      <c r="D197" t="s">
        <v>168</v>
      </c>
      <c r="E197" t="s">
        <v>169</v>
      </c>
      <c r="F197" t="s">
        <v>170</v>
      </c>
      <c r="G197">
        <v>32</v>
      </c>
      <c r="H197">
        <v>6</v>
      </c>
      <c r="I197" s="2">
        <v>32</v>
      </c>
      <c r="J197" s="2">
        <v>32</v>
      </c>
      <c r="K197" s="3">
        <v>32</v>
      </c>
      <c r="L197" s="4">
        <v>44763</v>
      </c>
      <c r="M197" s="4">
        <v>44764</v>
      </c>
      <c r="N197" s="5">
        <v>65</v>
      </c>
      <c r="O197" s="5">
        <v>66</v>
      </c>
      <c r="P197">
        <v>2.8</v>
      </c>
      <c r="Q197">
        <v>1.3</v>
      </c>
      <c r="R197">
        <v>3</v>
      </c>
      <c r="S197">
        <v>0</v>
      </c>
      <c r="T197">
        <v>0</v>
      </c>
      <c r="U197" s="94">
        <v>44572</v>
      </c>
      <c r="V197" s="92">
        <v>0.38009259259259259</v>
      </c>
      <c r="W197">
        <v>32</v>
      </c>
      <c r="X197">
        <v>6</v>
      </c>
      <c r="Y197">
        <v>470</v>
      </c>
      <c r="Z197">
        <v>24.033830999999999</v>
      </c>
      <c r="AA197">
        <v>14.598414</v>
      </c>
      <c r="AB197">
        <v>59.566200000000002</v>
      </c>
      <c r="AC197">
        <v>17.5</v>
      </c>
      <c r="AD197">
        <f t="shared" si="8"/>
        <v>215.93548734944542</v>
      </c>
    </row>
    <row r="198" spans="1:37" x14ac:dyDescent="0.2">
      <c r="A198" s="76">
        <v>478</v>
      </c>
      <c r="B198">
        <v>478</v>
      </c>
      <c r="C198" t="str">
        <f t="shared" si="9"/>
        <v>NP-full-478</v>
      </c>
      <c r="D198" t="s">
        <v>168</v>
      </c>
      <c r="E198" t="s">
        <v>169</v>
      </c>
      <c r="F198" t="s">
        <v>170</v>
      </c>
      <c r="G198">
        <v>32</v>
      </c>
      <c r="H198">
        <v>14</v>
      </c>
      <c r="I198" s="2">
        <v>28</v>
      </c>
      <c r="J198" s="2">
        <v>34</v>
      </c>
      <c r="K198" s="3">
        <v>31</v>
      </c>
      <c r="L198" s="4">
        <v>44764</v>
      </c>
      <c r="M198" s="4">
        <v>44767</v>
      </c>
      <c r="N198" s="5">
        <v>66</v>
      </c>
      <c r="O198" s="5">
        <v>69</v>
      </c>
      <c r="P198">
        <v>2.7</v>
      </c>
      <c r="Q198">
        <v>1.2</v>
      </c>
      <c r="R198">
        <v>0</v>
      </c>
      <c r="S198">
        <v>0</v>
      </c>
      <c r="T198">
        <v>0</v>
      </c>
      <c r="U198" s="94">
        <v>44572</v>
      </c>
      <c r="V198" s="92">
        <v>0.65277777777777779</v>
      </c>
      <c r="W198">
        <v>32</v>
      </c>
      <c r="X198">
        <v>14</v>
      </c>
      <c r="Y198">
        <v>478</v>
      </c>
      <c r="Z198">
        <v>25.276522</v>
      </c>
      <c r="AA198">
        <v>13.439698</v>
      </c>
      <c r="AB198">
        <v>59.120998</v>
      </c>
      <c r="AC198">
        <v>17.5</v>
      </c>
      <c r="AD198">
        <f t="shared" si="8"/>
        <v>230.18189479111049</v>
      </c>
    </row>
    <row r="199" spans="1:37" x14ac:dyDescent="0.2">
      <c r="A199" s="76">
        <v>27</v>
      </c>
      <c r="B199">
        <v>27</v>
      </c>
      <c r="C199" t="str">
        <f t="shared" si="9"/>
        <v>NP-full-27</v>
      </c>
      <c r="D199" t="s">
        <v>108</v>
      </c>
      <c r="E199" t="s">
        <v>109</v>
      </c>
      <c r="F199" t="s">
        <v>110</v>
      </c>
      <c r="G199">
        <v>2</v>
      </c>
      <c r="H199">
        <v>11</v>
      </c>
      <c r="I199" s="2">
        <v>34</v>
      </c>
      <c r="J199" s="2">
        <v>33</v>
      </c>
      <c r="K199" s="3">
        <v>33.5</v>
      </c>
      <c r="L199" s="4">
        <v>44764</v>
      </c>
      <c r="M199" s="4">
        <v>44762</v>
      </c>
      <c r="N199" s="5">
        <v>66</v>
      </c>
      <c r="O199" s="5">
        <v>64</v>
      </c>
      <c r="P199">
        <v>2.8</v>
      </c>
      <c r="Q199">
        <v>1.3</v>
      </c>
      <c r="R199">
        <v>0</v>
      </c>
      <c r="S199">
        <v>0</v>
      </c>
      <c r="T199">
        <v>0</v>
      </c>
      <c r="U199" s="94">
        <v>44572</v>
      </c>
      <c r="V199" s="92">
        <v>0.54756944444444444</v>
      </c>
      <c r="W199">
        <v>2</v>
      </c>
      <c r="X199">
        <v>11</v>
      </c>
      <c r="Y199">
        <v>27</v>
      </c>
      <c r="Z199">
        <v>19.485268000000001</v>
      </c>
      <c r="AA199">
        <v>10.558298000000001</v>
      </c>
      <c r="AB199">
        <v>60.778399999999998</v>
      </c>
      <c r="AC199">
        <v>17.5</v>
      </c>
      <c r="AD199">
        <f t="shared" si="8"/>
        <v>183.35025589744643</v>
      </c>
    </row>
    <row r="200" spans="1:37" x14ac:dyDescent="0.2">
      <c r="A200" s="76">
        <v>301</v>
      </c>
      <c r="B200">
        <v>301</v>
      </c>
      <c r="C200" t="str">
        <f t="shared" si="9"/>
        <v>NP-full-301</v>
      </c>
      <c r="D200" t="s">
        <v>108</v>
      </c>
      <c r="E200" t="s">
        <v>109</v>
      </c>
      <c r="F200" t="s">
        <v>110</v>
      </c>
      <c r="G200">
        <v>20</v>
      </c>
      <c r="H200">
        <v>13</v>
      </c>
      <c r="I200" s="2">
        <v>30</v>
      </c>
      <c r="J200" s="2">
        <v>34</v>
      </c>
      <c r="K200" s="3">
        <v>32</v>
      </c>
      <c r="L200" s="4">
        <v>44763</v>
      </c>
      <c r="M200" s="4">
        <v>44764</v>
      </c>
      <c r="N200" s="5">
        <v>65</v>
      </c>
      <c r="O200" s="5">
        <v>66</v>
      </c>
      <c r="P200">
        <v>3</v>
      </c>
      <c r="Q200">
        <v>1.4</v>
      </c>
      <c r="R200">
        <v>0</v>
      </c>
      <c r="S200">
        <v>0</v>
      </c>
      <c r="T200">
        <v>0</v>
      </c>
      <c r="U200" s="94">
        <v>44572</v>
      </c>
      <c r="V200" s="92">
        <v>0.62585648148148143</v>
      </c>
      <c r="W200">
        <v>20</v>
      </c>
      <c r="X200">
        <v>13</v>
      </c>
      <c r="Y200">
        <v>301</v>
      </c>
      <c r="Z200">
        <v>23.412486999999999</v>
      </c>
      <c r="AA200">
        <v>11.638491</v>
      </c>
      <c r="AB200">
        <v>60.312099000000003</v>
      </c>
      <c r="AC200">
        <v>17.5</v>
      </c>
      <c r="AD200">
        <f t="shared" si="8"/>
        <v>217.64352704753333</v>
      </c>
    </row>
    <row r="201" spans="1:37" x14ac:dyDescent="0.2">
      <c r="A201" s="76">
        <v>310</v>
      </c>
      <c r="B201">
        <v>310</v>
      </c>
      <c r="C201" t="str">
        <f t="shared" si="9"/>
        <v>NP-full-310</v>
      </c>
      <c r="D201" t="s">
        <v>108</v>
      </c>
      <c r="E201" t="s">
        <v>109</v>
      </c>
      <c r="F201" t="s">
        <v>110</v>
      </c>
      <c r="G201">
        <v>21</v>
      </c>
      <c r="H201">
        <v>6</v>
      </c>
      <c r="I201" s="2">
        <v>34</v>
      </c>
      <c r="J201" s="2">
        <v>35</v>
      </c>
      <c r="K201" s="3">
        <v>34.5</v>
      </c>
      <c r="L201" s="4">
        <v>44763</v>
      </c>
      <c r="M201" s="4">
        <v>44764</v>
      </c>
      <c r="N201" s="5">
        <v>65</v>
      </c>
      <c r="O201" s="5">
        <v>66</v>
      </c>
      <c r="P201">
        <v>3</v>
      </c>
      <c r="Q201">
        <v>1.3</v>
      </c>
      <c r="R201">
        <v>0</v>
      </c>
      <c r="S201">
        <v>0</v>
      </c>
      <c r="T201">
        <v>0</v>
      </c>
      <c r="U201" s="94">
        <v>44572</v>
      </c>
      <c r="V201" s="92">
        <v>0.3754513888888889</v>
      </c>
      <c r="W201">
        <v>21</v>
      </c>
      <c r="X201">
        <v>6</v>
      </c>
      <c r="Y201">
        <v>310</v>
      </c>
      <c r="Z201">
        <v>22.393211000000001</v>
      </c>
      <c r="AA201">
        <v>13.811256</v>
      </c>
      <c r="AB201">
        <v>60.048999999999999</v>
      </c>
      <c r="AC201">
        <v>17.5</v>
      </c>
      <c r="AD201">
        <f t="shared" si="8"/>
        <v>203.04953828825467</v>
      </c>
    </row>
    <row r="202" spans="1:37" x14ac:dyDescent="0.2">
      <c r="A202" s="76">
        <v>430</v>
      </c>
      <c r="B202">
        <v>430</v>
      </c>
      <c r="C202" t="str">
        <f t="shared" si="9"/>
        <v>NP-full-430</v>
      </c>
      <c r="D202" t="s">
        <v>108</v>
      </c>
      <c r="E202" t="s">
        <v>109</v>
      </c>
      <c r="F202" t="s">
        <v>110</v>
      </c>
      <c r="G202">
        <v>29</v>
      </c>
      <c r="H202">
        <v>14</v>
      </c>
      <c r="I202" s="2">
        <v>34</v>
      </c>
      <c r="J202" s="2">
        <v>34</v>
      </c>
      <c r="K202" s="3">
        <v>34</v>
      </c>
      <c r="L202" s="4">
        <v>44763</v>
      </c>
      <c r="M202" s="4">
        <v>44767</v>
      </c>
      <c r="N202" s="5">
        <v>65</v>
      </c>
      <c r="O202" s="5">
        <v>69</v>
      </c>
      <c r="P202">
        <v>2.9</v>
      </c>
      <c r="Q202">
        <v>1.2</v>
      </c>
      <c r="R202">
        <v>0</v>
      </c>
      <c r="S202">
        <v>0</v>
      </c>
      <c r="T202">
        <v>0</v>
      </c>
      <c r="U202" s="94">
        <v>44572</v>
      </c>
      <c r="V202" s="92">
        <v>0.65163194444444439</v>
      </c>
      <c r="W202">
        <v>29</v>
      </c>
      <c r="X202">
        <v>14</v>
      </c>
      <c r="Y202">
        <v>430</v>
      </c>
      <c r="Z202">
        <v>23.138674000000002</v>
      </c>
      <c r="AA202">
        <v>11.412791</v>
      </c>
      <c r="AB202">
        <v>60.632598999999999</v>
      </c>
      <c r="AC202">
        <v>17.5</v>
      </c>
      <c r="AD202">
        <f t="shared" si="8"/>
        <v>215.64756995890576</v>
      </c>
    </row>
    <row r="203" spans="1:37" x14ac:dyDescent="0.2">
      <c r="A203" s="76">
        <v>455</v>
      </c>
      <c r="B203">
        <v>455</v>
      </c>
      <c r="C203" t="str">
        <f t="shared" si="9"/>
        <v>NP-full-455</v>
      </c>
      <c r="D203" t="s">
        <v>108</v>
      </c>
      <c r="E203" t="s">
        <v>109</v>
      </c>
      <c r="F203" t="s">
        <v>110</v>
      </c>
      <c r="G203">
        <v>31</v>
      </c>
      <c r="H203">
        <v>7</v>
      </c>
      <c r="I203" s="2">
        <v>33</v>
      </c>
      <c r="J203" s="2">
        <v>31</v>
      </c>
      <c r="K203" s="3">
        <v>32</v>
      </c>
      <c r="L203" s="4">
        <v>44762</v>
      </c>
      <c r="M203" s="4">
        <v>44764</v>
      </c>
      <c r="N203" s="5">
        <v>64</v>
      </c>
      <c r="O203" s="5">
        <v>66</v>
      </c>
      <c r="P203">
        <v>2.7</v>
      </c>
      <c r="Q203">
        <v>1.3</v>
      </c>
      <c r="R203">
        <v>0</v>
      </c>
      <c r="S203">
        <v>0</v>
      </c>
      <c r="T203">
        <v>0</v>
      </c>
      <c r="U203" s="94">
        <v>44572</v>
      </c>
      <c r="V203" s="92">
        <v>0.40587962962962965</v>
      </c>
      <c r="W203">
        <v>31</v>
      </c>
      <c r="X203">
        <v>7</v>
      </c>
      <c r="Y203">
        <v>455</v>
      </c>
      <c r="Z203">
        <v>21.970365999999999</v>
      </c>
      <c r="AA203">
        <v>12.947423000000001</v>
      </c>
      <c r="AB203">
        <v>60.439399999999999</v>
      </c>
      <c r="AC203">
        <v>17.5</v>
      </c>
      <c r="AD203">
        <f t="shared" si="8"/>
        <v>201.21205931353558</v>
      </c>
    </row>
    <row r="204" spans="1:37" x14ac:dyDescent="0.2">
      <c r="A204" s="76">
        <v>38</v>
      </c>
      <c r="B204">
        <v>38</v>
      </c>
      <c r="C204" t="str">
        <f t="shared" si="9"/>
        <v>NP-full-38</v>
      </c>
      <c r="D204" t="s">
        <v>224</v>
      </c>
      <c r="E204" t="s">
        <v>225</v>
      </c>
      <c r="F204" t="s">
        <v>226</v>
      </c>
      <c r="G204">
        <v>3</v>
      </c>
      <c r="H204">
        <v>6</v>
      </c>
      <c r="I204" s="2">
        <v>33</v>
      </c>
      <c r="J204" s="2">
        <v>33</v>
      </c>
      <c r="K204" s="3">
        <v>33</v>
      </c>
      <c r="L204" s="4">
        <v>44766</v>
      </c>
      <c r="M204" s="4">
        <v>44764</v>
      </c>
      <c r="N204" s="5">
        <v>68</v>
      </c>
      <c r="O204" s="5">
        <v>66</v>
      </c>
      <c r="P204">
        <v>2.9</v>
      </c>
      <c r="Q204">
        <v>1.2</v>
      </c>
      <c r="R204">
        <v>1</v>
      </c>
      <c r="S204">
        <v>0</v>
      </c>
      <c r="T204">
        <v>0</v>
      </c>
      <c r="U204" s="94">
        <v>44572</v>
      </c>
      <c r="V204" s="92">
        <v>0.36753472222222222</v>
      </c>
      <c r="W204">
        <v>3</v>
      </c>
      <c r="X204">
        <v>6</v>
      </c>
      <c r="Y204">
        <v>38</v>
      </c>
      <c r="Z204">
        <v>19.932939999999999</v>
      </c>
      <c r="AA204">
        <v>14.200848000000001</v>
      </c>
      <c r="AB204">
        <v>59.852798</v>
      </c>
      <c r="AC204">
        <v>17.5</v>
      </c>
      <c r="AD204">
        <f t="shared" si="8"/>
        <v>179.92414065122881</v>
      </c>
      <c r="AJ204" s="76" t="s">
        <v>88</v>
      </c>
    </row>
    <row r="205" spans="1:37" x14ac:dyDescent="0.2">
      <c r="A205" s="76">
        <v>143</v>
      </c>
      <c r="B205">
        <v>143</v>
      </c>
      <c r="C205" t="str">
        <f t="shared" si="9"/>
        <v>NP-full-143</v>
      </c>
      <c r="D205" t="s">
        <v>224</v>
      </c>
      <c r="E205" t="s">
        <v>225</v>
      </c>
      <c r="F205" t="s">
        <v>226</v>
      </c>
      <c r="G205">
        <v>9</v>
      </c>
      <c r="H205">
        <v>15</v>
      </c>
      <c r="I205" s="2">
        <v>33</v>
      </c>
      <c r="J205" s="2">
        <v>35</v>
      </c>
      <c r="K205" s="3">
        <v>34</v>
      </c>
      <c r="L205" s="4">
        <v>44767</v>
      </c>
      <c r="M205" s="4">
        <v>44764</v>
      </c>
      <c r="N205" s="5">
        <v>69</v>
      </c>
      <c r="O205" s="5">
        <v>66</v>
      </c>
      <c r="P205">
        <v>2.8</v>
      </c>
      <c r="Q205">
        <v>1.4</v>
      </c>
      <c r="R205">
        <v>0</v>
      </c>
      <c r="S205">
        <v>0</v>
      </c>
      <c r="T205">
        <v>0</v>
      </c>
      <c r="U205" s="94">
        <v>44572</v>
      </c>
      <c r="V205" s="92">
        <v>0.66401620370370373</v>
      </c>
      <c r="W205">
        <v>9</v>
      </c>
      <c r="X205">
        <v>15</v>
      </c>
      <c r="Y205">
        <v>143</v>
      </c>
      <c r="Z205">
        <v>25.177128</v>
      </c>
      <c r="AA205">
        <v>13.356373</v>
      </c>
      <c r="AB205">
        <v>59.167698000000001</v>
      </c>
      <c r="AC205">
        <v>17.5</v>
      </c>
      <c r="AD205">
        <f t="shared" si="8"/>
        <v>229.4974656721252</v>
      </c>
    </row>
    <row r="206" spans="1:37" x14ac:dyDescent="0.2">
      <c r="A206" s="76">
        <v>214</v>
      </c>
      <c r="B206">
        <v>214</v>
      </c>
      <c r="C206" t="str">
        <f t="shared" si="9"/>
        <v>NP-full-214</v>
      </c>
      <c r="D206" t="s">
        <v>224</v>
      </c>
      <c r="E206" t="s">
        <v>225</v>
      </c>
      <c r="F206" t="s">
        <v>226</v>
      </c>
      <c r="G206">
        <v>15</v>
      </c>
      <c r="H206">
        <v>6</v>
      </c>
      <c r="I206" s="2">
        <v>35</v>
      </c>
      <c r="J206" s="2">
        <v>33</v>
      </c>
      <c r="K206" s="3">
        <v>34</v>
      </c>
      <c r="L206" s="4">
        <v>44764</v>
      </c>
      <c r="M206" s="4">
        <v>44766</v>
      </c>
      <c r="N206" s="5">
        <v>66</v>
      </c>
      <c r="O206" s="5">
        <v>68</v>
      </c>
      <c r="P206">
        <v>3</v>
      </c>
      <c r="Q206">
        <v>1.4</v>
      </c>
      <c r="R206">
        <v>0</v>
      </c>
      <c r="S206">
        <v>0</v>
      </c>
      <c r="T206">
        <v>0</v>
      </c>
      <c r="U206" s="94">
        <v>44572</v>
      </c>
      <c r="V206" s="92">
        <v>0.37291666666666662</v>
      </c>
      <c r="W206">
        <v>15</v>
      </c>
      <c r="X206">
        <v>6</v>
      </c>
      <c r="Y206">
        <v>214</v>
      </c>
      <c r="Z206">
        <v>23.338014999999999</v>
      </c>
      <c r="AA206">
        <v>15.536949</v>
      </c>
      <c r="AB206">
        <v>59.080298999999997</v>
      </c>
      <c r="AC206">
        <v>17.5</v>
      </c>
      <c r="AD206">
        <f t="shared" si="8"/>
        <v>207.37947077301001</v>
      </c>
      <c r="AJ206" s="76" t="s">
        <v>88</v>
      </c>
      <c r="AK206" s="76" t="s">
        <v>88</v>
      </c>
    </row>
    <row r="207" spans="1:37" x14ac:dyDescent="0.2">
      <c r="A207" s="76">
        <v>316</v>
      </c>
      <c r="B207">
        <v>316</v>
      </c>
      <c r="C207" t="str">
        <f t="shared" si="9"/>
        <v>NP-full-316</v>
      </c>
      <c r="D207" t="s">
        <v>224</v>
      </c>
      <c r="E207" t="s">
        <v>225</v>
      </c>
      <c r="F207" t="s">
        <v>226</v>
      </c>
      <c r="G207">
        <v>21</v>
      </c>
      <c r="H207">
        <v>12</v>
      </c>
      <c r="I207" s="2">
        <v>32</v>
      </c>
      <c r="J207" s="2">
        <v>34</v>
      </c>
      <c r="K207" s="3">
        <v>33</v>
      </c>
      <c r="L207" s="4">
        <v>44764</v>
      </c>
      <c r="M207" s="4">
        <v>44767</v>
      </c>
      <c r="N207" s="5">
        <v>66</v>
      </c>
      <c r="O207" s="5">
        <v>69</v>
      </c>
      <c r="P207">
        <v>3</v>
      </c>
      <c r="Q207">
        <v>1.4</v>
      </c>
      <c r="R207">
        <v>0</v>
      </c>
      <c r="S207">
        <v>0</v>
      </c>
      <c r="T207">
        <v>0</v>
      </c>
      <c r="U207" s="94">
        <v>44572</v>
      </c>
      <c r="V207" s="92">
        <v>0.59057870370370369</v>
      </c>
      <c r="W207">
        <v>21</v>
      </c>
      <c r="X207">
        <v>12</v>
      </c>
      <c r="Y207">
        <v>316</v>
      </c>
      <c r="Z207">
        <v>23.636462999999999</v>
      </c>
      <c r="AA207">
        <v>12.841974</v>
      </c>
      <c r="AB207">
        <v>59.4589</v>
      </c>
      <c r="AC207">
        <v>17.5</v>
      </c>
      <c r="AD207">
        <f t="shared" si="8"/>
        <v>216.73295692293388</v>
      </c>
    </row>
    <row r="208" spans="1:37" x14ac:dyDescent="0.2">
      <c r="A208" s="76">
        <v>390</v>
      </c>
      <c r="B208">
        <v>390</v>
      </c>
      <c r="C208" t="str">
        <f t="shared" si="9"/>
        <v>NP-full-390</v>
      </c>
      <c r="D208" t="s">
        <v>224</v>
      </c>
      <c r="E208" t="s">
        <v>225</v>
      </c>
      <c r="F208" t="s">
        <v>226</v>
      </c>
      <c r="G208">
        <v>27</v>
      </c>
      <c r="H208">
        <v>6</v>
      </c>
      <c r="I208" s="2">
        <v>31</v>
      </c>
      <c r="J208" s="2">
        <v>31</v>
      </c>
      <c r="K208" s="3">
        <v>31</v>
      </c>
      <c r="L208" s="4">
        <v>44767</v>
      </c>
      <c r="M208" s="4">
        <v>44767</v>
      </c>
      <c r="N208" s="5">
        <v>69</v>
      </c>
      <c r="O208" s="5">
        <v>69</v>
      </c>
      <c r="P208">
        <v>2.9</v>
      </c>
      <c r="Q208">
        <v>1.3</v>
      </c>
      <c r="R208">
        <v>1</v>
      </c>
      <c r="S208">
        <v>0</v>
      </c>
      <c r="T208">
        <v>0</v>
      </c>
      <c r="U208" s="94">
        <v>44572</v>
      </c>
      <c r="V208" s="92">
        <v>0.37802083333333331</v>
      </c>
      <c r="W208">
        <v>27</v>
      </c>
      <c r="X208">
        <v>6</v>
      </c>
      <c r="Y208">
        <v>390</v>
      </c>
      <c r="Z208">
        <v>24.580517</v>
      </c>
      <c r="AA208">
        <v>14.261433</v>
      </c>
      <c r="AB208">
        <v>59.804501000000002</v>
      </c>
      <c r="AC208">
        <v>17.5</v>
      </c>
      <c r="AD208">
        <f t="shared" si="8"/>
        <v>221.71869607326286</v>
      </c>
      <c r="AJ208" s="76" t="s">
        <v>88</v>
      </c>
    </row>
    <row r="209" spans="1:35" x14ac:dyDescent="0.2">
      <c r="A209" s="76">
        <v>489</v>
      </c>
      <c r="B209">
        <v>489</v>
      </c>
      <c r="C209" t="str">
        <f t="shared" si="9"/>
        <v>NP-full-489</v>
      </c>
      <c r="D209" t="s">
        <v>224</v>
      </c>
      <c r="E209" t="s">
        <v>225</v>
      </c>
      <c r="F209" t="s">
        <v>226</v>
      </c>
      <c r="G209">
        <v>33</v>
      </c>
      <c r="H209">
        <v>9</v>
      </c>
      <c r="I209" s="2">
        <v>34</v>
      </c>
      <c r="J209" s="2">
        <v>33</v>
      </c>
      <c r="K209" s="3">
        <v>33.5</v>
      </c>
      <c r="L209" s="4">
        <v>44763</v>
      </c>
      <c r="M209" s="4">
        <v>44767</v>
      </c>
      <c r="N209" s="5">
        <v>65</v>
      </c>
      <c r="O209" s="5">
        <v>69</v>
      </c>
      <c r="P209">
        <v>3</v>
      </c>
      <c r="Q209">
        <v>1.3</v>
      </c>
      <c r="R209">
        <v>0</v>
      </c>
      <c r="S209">
        <v>0</v>
      </c>
      <c r="T209">
        <v>0</v>
      </c>
      <c r="U209" s="94">
        <v>44572</v>
      </c>
      <c r="V209" s="92">
        <v>0.47644675925925922</v>
      </c>
      <c r="W209">
        <v>33</v>
      </c>
      <c r="X209">
        <v>9</v>
      </c>
      <c r="Y209">
        <v>489</v>
      </c>
      <c r="Z209">
        <v>25.996876</v>
      </c>
      <c r="AA209">
        <v>13.278999000000001</v>
      </c>
      <c r="AB209">
        <v>59.748600000000003</v>
      </c>
      <c r="AC209">
        <v>17.5</v>
      </c>
      <c r="AD209">
        <f t="shared" si="8"/>
        <v>237.18134470200621</v>
      </c>
    </row>
    <row r="210" spans="1:35" x14ac:dyDescent="0.2">
      <c r="A210" s="76">
        <v>71</v>
      </c>
      <c r="B210">
        <v>71</v>
      </c>
      <c r="C210" t="str">
        <f t="shared" si="9"/>
        <v>NP-full-71</v>
      </c>
      <c r="D210" t="s">
        <v>283</v>
      </c>
      <c r="E210" t="s">
        <v>284</v>
      </c>
      <c r="F210" t="s">
        <v>285</v>
      </c>
      <c r="G210">
        <v>5</v>
      </c>
      <c r="H210">
        <v>7</v>
      </c>
      <c r="I210" s="2">
        <v>35</v>
      </c>
      <c r="J210" s="2">
        <v>32</v>
      </c>
      <c r="K210" s="3">
        <v>33.5</v>
      </c>
      <c r="L210" s="4">
        <v>44767</v>
      </c>
      <c r="M210" s="4">
        <v>44764</v>
      </c>
      <c r="N210" s="5">
        <v>69</v>
      </c>
      <c r="O210" s="5">
        <v>66</v>
      </c>
      <c r="P210">
        <v>2.7</v>
      </c>
      <c r="Q210">
        <v>1.3</v>
      </c>
      <c r="R210">
        <v>0</v>
      </c>
      <c r="S210">
        <v>0</v>
      </c>
      <c r="T210">
        <v>0</v>
      </c>
      <c r="U210" s="94">
        <v>44572</v>
      </c>
      <c r="V210" s="92">
        <v>0.39475694444444448</v>
      </c>
      <c r="W210">
        <v>5</v>
      </c>
      <c r="X210">
        <v>7</v>
      </c>
      <c r="Y210">
        <v>71</v>
      </c>
      <c r="Z210">
        <v>18.691278000000001</v>
      </c>
      <c r="AA210">
        <v>14.504023</v>
      </c>
      <c r="AB210">
        <v>59.613300000000002</v>
      </c>
      <c r="AC210">
        <v>17.5</v>
      </c>
      <c r="AD210">
        <f t="shared" si="8"/>
        <v>168.12014602812141</v>
      </c>
    </row>
    <row r="211" spans="1:35" x14ac:dyDescent="0.2">
      <c r="A211" s="76">
        <v>153</v>
      </c>
      <c r="B211">
        <v>153</v>
      </c>
      <c r="C211" t="str">
        <f t="shared" si="9"/>
        <v>NP-full-153</v>
      </c>
      <c r="D211" t="s">
        <v>283</v>
      </c>
      <c r="E211" t="s">
        <v>284</v>
      </c>
      <c r="F211" t="s">
        <v>285</v>
      </c>
      <c r="G211">
        <v>10</v>
      </c>
      <c r="H211">
        <v>9</v>
      </c>
      <c r="I211" s="2">
        <v>34</v>
      </c>
      <c r="J211" s="2">
        <v>34</v>
      </c>
      <c r="K211" s="3">
        <v>34</v>
      </c>
      <c r="L211" s="4">
        <v>44768</v>
      </c>
      <c r="M211" s="4">
        <v>44764</v>
      </c>
      <c r="N211" s="5">
        <v>70</v>
      </c>
      <c r="O211" s="5">
        <v>66</v>
      </c>
      <c r="P211">
        <v>2.6</v>
      </c>
      <c r="Q211">
        <v>1.2</v>
      </c>
      <c r="R211">
        <v>0</v>
      </c>
      <c r="S211">
        <v>0</v>
      </c>
      <c r="T211">
        <v>0</v>
      </c>
      <c r="U211" s="94">
        <v>44572</v>
      </c>
      <c r="V211" s="92">
        <v>0.46651620370370367</v>
      </c>
      <c r="W211">
        <v>10</v>
      </c>
      <c r="X211">
        <v>9</v>
      </c>
      <c r="Y211">
        <v>153</v>
      </c>
      <c r="Z211">
        <v>19.387191999999999</v>
      </c>
      <c r="AA211">
        <v>15.448399999999999</v>
      </c>
      <c r="AB211">
        <v>58.338397999999998</v>
      </c>
      <c r="AC211">
        <v>17.5</v>
      </c>
      <c r="AD211">
        <f t="shared" si="8"/>
        <v>172.45342487948224</v>
      </c>
    </row>
    <row r="212" spans="1:35" x14ac:dyDescent="0.2">
      <c r="A212" s="76">
        <v>187</v>
      </c>
      <c r="B212">
        <v>187</v>
      </c>
      <c r="C212" t="str">
        <f t="shared" si="9"/>
        <v>NP-full-187</v>
      </c>
      <c r="D212" t="s">
        <v>283</v>
      </c>
      <c r="E212" t="s">
        <v>284</v>
      </c>
      <c r="F212" t="s">
        <v>285</v>
      </c>
      <c r="G212">
        <v>13</v>
      </c>
      <c r="H212">
        <v>11</v>
      </c>
      <c r="I212" s="2">
        <v>35</v>
      </c>
      <c r="J212" s="2">
        <v>34</v>
      </c>
      <c r="K212" s="3">
        <v>34.5</v>
      </c>
      <c r="L212" s="4">
        <v>44766</v>
      </c>
      <c r="M212" s="4">
        <v>44768</v>
      </c>
      <c r="N212" s="5">
        <v>68</v>
      </c>
      <c r="O212" s="5">
        <v>70</v>
      </c>
      <c r="P212">
        <v>2.7</v>
      </c>
      <c r="Q212">
        <v>1.2</v>
      </c>
      <c r="R212">
        <v>0</v>
      </c>
      <c r="S212">
        <v>0</v>
      </c>
      <c r="T212">
        <v>0</v>
      </c>
      <c r="U212" s="94">
        <v>44572</v>
      </c>
      <c r="V212" s="92">
        <v>0.55228009259259259</v>
      </c>
      <c r="W212">
        <v>13</v>
      </c>
      <c r="X212">
        <v>11</v>
      </c>
      <c r="Y212">
        <v>187</v>
      </c>
      <c r="Z212">
        <v>18.815214000000001</v>
      </c>
      <c r="AA212">
        <v>12.383464999999999</v>
      </c>
      <c r="AB212">
        <v>59.379299000000003</v>
      </c>
      <c r="AC212">
        <v>17.5</v>
      </c>
      <c r="AD212">
        <f t="shared" si="8"/>
        <v>173.43243368136606</v>
      </c>
    </row>
    <row r="213" spans="1:35" x14ac:dyDescent="0.2">
      <c r="A213" s="76">
        <v>322</v>
      </c>
      <c r="B213">
        <v>322</v>
      </c>
      <c r="C213" t="str">
        <f t="shared" si="9"/>
        <v>NP-full-322</v>
      </c>
      <c r="D213" t="s">
        <v>283</v>
      </c>
      <c r="E213" t="s">
        <v>284</v>
      </c>
      <c r="F213" t="s">
        <v>285</v>
      </c>
      <c r="G213">
        <v>22</v>
      </c>
      <c r="H213">
        <v>2</v>
      </c>
      <c r="I213" s="2">
        <v>32</v>
      </c>
      <c r="J213" s="2">
        <v>34</v>
      </c>
      <c r="K213" s="3">
        <v>33</v>
      </c>
      <c r="L213" s="4">
        <v>44764</v>
      </c>
      <c r="M213" s="4">
        <v>44768</v>
      </c>
      <c r="N213" s="5">
        <v>66</v>
      </c>
      <c r="O213" s="5">
        <v>70</v>
      </c>
      <c r="P213">
        <v>2.6</v>
      </c>
      <c r="Q213">
        <v>1.2</v>
      </c>
      <c r="R213">
        <v>0</v>
      </c>
      <c r="S213">
        <v>0</v>
      </c>
      <c r="T213">
        <v>0</v>
      </c>
      <c r="U213" s="94" t="s">
        <v>63</v>
      </c>
      <c r="V213" s="92">
        <v>0.45075231481481487</v>
      </c>
      <c r="W213">
        <v>22</v>
      </c>
      <c r="X213">
        <v>2</v>
      </c>
      <c r="Y213">
        <v>322</v>
      </c>
      <c r="Z213">
        <v>18.139681</v>
      </c>
      <c r="AA213">
        <v>16.105599999999999</v>
      </c>
      <c r="AB213">
        <v>58.417599000000003</v>
      </c>
      <c r="AC213">
        <v>17.5</v>
      </c>
      <c r="AD213">
        <f t="shared" si="8"/>
        <v>160.10234752947611</v>
      </c>
    </row>
    <row r="214" spans="1:35" x14ac:dyDescent="0.2">
      <c r="A214" s="76">
        <v>355</v>
      </c>
      <c r="B214">
        <v>355</v>
      </c>
      <c r="C214" t="str">
        <f t="shared" si="9"/>
        <v>NP-full-355</v>
      </c>
      <c r="D214" t="s">
        <v>283</v>
      </c>
      <c r="E214" t="s">
        <v>284</v>
      </c>
      <c r="F214" t="s">
        <v>285</v>
      </c>
      <c r="G214">
        <v>25</v>
      </c>
      <c r="H214">
        <v>3</v>
      </c>
      <c r="I214" s="2">
        <v>33</v>
      </c>
      <c r="J214" s="2">
        <v>33</v>
      </c>
      <c r="K214" s="3">
        <v>33</v>
      </c>
      <c r="L214" s="4">
        <v>44767</v>
      </c>
      <c r="M214" s="4">
        <v>44768</v>
      </c>
      <c r="N214" s="5">
        <v>69</v>
      </c>
      <c r="O214" s="5">
        <v>70</v>
      </c>
      <c r="P214">
        <v>3.1</v>
      </c>
      <c r="Q214">
        <v>1.4</v>
      </c>
      <c r="R214">
        <v>0</v>
      </c>
      <c r="S214">
        <v>0</v>
      </c>
      <c r="T214">
        <v>0</v>
      </c>
      <c r="U214" s="94" t="s">
        <v>63</v>
      </c>
      <c r="V214" s="92">
        <v>0.48701388888888886</v>
      </c>
      <c r="W214">
        <v>25</v>
      </c>
      <c r="X214">
        <v>3</v>
      </c>
      <c r="Y214">
        <v>355</v>
      </c>
      <c r="Z214">
        <v>22.134295999999999</v>
      </c>
      <c r="AA214">
        <v>14.914749</v>
      </c>
      <c r="AB214">
        <v>58.604500000000002</v>
      </c>
      <c r="AC214">
        <v>17.5</v>
      </c>
      <c r="AD214">
        <f t="shared" si="8"/>
        <v>198.13220823722489</v>
      </c>
    </row>
    <row r="215" spans="1:35" x14ac:dyDescent="0.2">
      <c r="A215" s="76">
        <v>380</v>
      </c>
      <c r="B215">
        <v>380</v>
      </c>
      <c r="C215" t="str">
        <f t="shared" si="9"/>
        <v>NP-full-380</v>
      </c>
      <c r="D215" t="s">
        <v>283</v>
      </c>
      <c r="E215" t="s">
        <v>284</v>
      </c>
      <c r="F215" t="s">
        <v>285</v>
      </c>
      <c r="G215">
        <v>26</v>
      </c>
      <c r="H215">
        <v>12</v>
      </c>
      <c r="I215" s="2">
        <v>33</v>
      </c>
      <c r="J215" s="2">
        <v>33</v>
      </c>
      <c r="K215" s="3">
        <v>33</v>
      </c>
      <c r="L215" s="4">
        <v>44764</v>
      </c>
      <c r="M215" s="4">
        <v>44767</v>
      </c>
      <c r="N215" s="5">
        <v>66</v>
      </c>
      <c r="O215" s="5">
        <v>69</v>
      </c>
      <c r="P215">
        <v>2.8</v>
      </c>
      <c r="Q215">
        <v>1.3</v>
      </c>
      <c r="R215">
        <v>0</v>
      </c>
      <c r="S215">
        <v>0</v>
      </c>
      <c r="T215">
        <v>0</v>
      </c>
      <c r="U215" s="94">
        <v>44572</v>
      </c>
      <c r="V215" s="92">
        <v>0.59261574074074075</v>
      </c>
      <c r="W215">
        <v>26</v>
      </c>
      <c r="X215">
        <v>12</v>
      </c>
      <c r="Y215">
        <v>380</v>
      </c>
      <c r="Z215">
        <v>19.536694000000001</v>
      </c>
      <c r="AA215">
        <v>16.650130999999998</v>
      </c>
      <c r="AB215">
        <v>57.153801000000001</v>
      </c>
      <c r="AC215">
        <v>17.5</v>
      </c>
      <c r="AD215">
        <f t="shared" si="8"/>
        <v>171.3132988200334</v>
      </c>
    </row>
    <row r="216" spans="1:35" x14ac:dyDescent="0.2">
      <c r="A216" s="76">
        <v>19</v>
      </c>
      <c r="B216">
        <v>19</v>
      </c>
      <c r="C216" t="str">
        <f t="shared" si="9"/>
        <v>NP-full-19</v>
      </c>
      <c r="D216" t="s">
        <v>185</v>
      </c>
      <c r="E216" t="s">
        <v>186</v>
      </c>
      <c r="F216" t="s">
        <v>187</v>
      </c>
      <c r="G216">
        <v>2</v>
      </c>
      <c r="H216">
        <v>3</v>
      </c>
      <c r="I216" s="2">
        <v>32</v>
      </c>
      <c r="J216" s="2">
        <v>30</v>
      </c>
      <c r="K216" s="3">
        <v>31</v>
      </c>
      <c r="L216" s="4">
        <v>44763</v>
      </c>
      <c r="M216" s="4">
        <v>44761</v>
      </c>
      <c r="N216" s="5">
        <v>65</v>
      </c>
      <c r="O216" s="5">
        <v>63</v>
      </c>
      <c r="P216">
        <v>2.7</v>
      </c>
      <c r="Q216">
        <v>1.1000000000000001</v>
      </c>
      <c r="R216">
        <v>0</v>
      </c>
      <c r="S216">
        <v>0</v>
      </c>
      <c r="T216">
        <v>0</v>
      </c>
      <c r="U216" s="94" t="s">
        <v>63</v>
      </c>
      <c r="V216" s="92">
        <v>0.47164351851851855</v>
      </c>
      <c r="W216">
        <v>2</v>
      </c>
      <c r="X216">
        <v>3</v>
      </c>
      <c r="Y216">
        <v>19</v>
      </c>
      <c r="Z216">
        <v>16.773440999999998</v>
      </c>
      <c r="AA216">
        <v>13.419790000000001</v>
      </c>
      <c r="AB216">
        <v>59.576098999999999</v>
      </c>
      <c r="AC216">
        <v>17.5</v>
      </c>
      <c r="AD216">
        <f t="shared" si="8"/>
        <v>152.78329864863105</v>
      </c>
    </row>
    <row r="217" spans="1:35" x14ac:dyDescent="0.2">
      <c r="A217" s="76">
        <v>125</v>
      </c>
      <c r="B217">
        <v>125</v>
      </c>
      <c r="C217" t="str">
        <f t="shared" si="9"/>
        <v>NP-full-125</v>
      </c>
      <c r="D217" t="s">
        <v>185</v>
      </c>
      <c r="E217" t="s">
        <v>186</v>
      </c>
      <c r="F217" t="s">
        <v>187</v>
      </c>
      <c r="G217">
        <v>8</v>
      </c>
      <c r="H217">
        <v>13</v>
      </c>
      <c r="I217" s="2">
        <v>33</v>
      </c>
      <c r="J217" s="2">
        <v>32</v>
      </c>
      <c r="K217" s="3">
        <v>32.5</v>
      </c>
      <c r="L217" s="4">
        <v>44764</v>
      </c>
      <c r="M217" s="4">
        <v>44762</v>
      </c>
      <c r="N217" s="5">
        <v>66</v>
      </c>
      <c r="O217" s="5">
        <v>64</v>
      </c>
      <c r="P217">
        <v>2.8</v>
      </c>
      <c r="Q217">
        <v>1.1000000000000001</v>
      </c>
      <c r="R217">
        <v>0</v>
      </c>
      <c r="S217">
        <v>0</v>
      </c>
      <c r="T217">
        <v>0</v>
      </c>
      <c r="U217" s="94">
        <v>44572</v>
      </c>
      <c r="V217" s="92">
        <v>0.61365740740740737</v>
      </c>
      <c r="W217">
        <v>8</v>
      </c>
      <c r="X217">
        <v>13</v>
      </c>
      <c r="Y217">
        <v>125</v>
      </c>
      <c r="Z217">
        <v>20.680088000000001</v>
      </c>
      <c r="AA217">
        <v>12.617673999999999</v>
      </c>
      <c r="AB217">
        <v>59.636100999999996</v>
      </c>
      <c r="AC217">
        <v>17.5</v>
      </c>
      <c r="AD217">
        <f t="shared" si="8"/>
        <v>190.11267183698445</v>
      </c>
    </row>
    <row r="218" spans="1:35" x14ac:dyDescent="0.2">
      <c r="A218" s="76">
        <v>189</v>
      </c>
      <c r="B218">
        <v>189</v>
      </c>
      <c r="C218" t="str">
        <f t="shared" si="9"/>
        <v>NP-full-189</v>
      </c>
      <c r="D218" t="s">
        <v>185</v>
      </c>
      <c r="E218" t="s">
        <v>186</v>
      </c>
      <c r="F218" t="s">
        <v>187</v>
      </c>
      <c r="G218">
        <v>13</v>
      </c>
      <c r="H218">
        <v>13</v>
      </c>
      <c r="I218" s="2">
        <v>32</v>
      </c>
      <c r="J218" s="2">
        <v>32</v>
      </c>
      <c r="K218" s="3">
        <v>32</v>
      </c>
      <c r="L218" s="4">
        <v>44766</v>
      </c>
      <c r="M218" s="4">
        <v>44767</v>
      </c>
      <c r="N218" s="5">
        <v>68</v>
      </c>
      <c r="O218" s="5">
        <v>69</v>
      </c>
      <c r="P218">
        <v>3</v>
      </c>
      <c r="Q218">
        <v>1.4</v>
      </c>
      <c r="R218">
        <v>0</v>
      </c>
      <c r="S218">
        <v>0</v>
      </c>
      <c r="T218">
        <v>0</v>
      </c>
      <c r="U218" s="94">
        <v>44572</v>
      </c>
      <c r="V218" s="92">
        <v>0.62285879629629626</v>
      </c>
      <c r="W218">
        <v>13</v>
      </c>
      <c r="X218">
        <v>13</v>
      </c>
      <c r="Y218">
        <v>189</v>
      </c>
      <c r="Z218">
        <v>20.406369999999999</v>
      </c>
      <c r="AA218">
        <v>14.9436</v>
      </c>
      <c r="AB218">
        <v>58.248001000000002</v>
      </c>
      <c r="AC218">
        <v>17.5</v>
      </c>
      <c r="AD218">
        <f t="shared" si="8"/>
        <v>182.60296970248538</v>
      </c>
    </row>
    <row r="219" spans="1:35" x14ac:dyDescent="0.2">
      <c r="A219" s="76">
        <v>291</v>
      </c>
      <c r="B219">
        <v>291</v>
      </c>
      <c r="C219" t="str">
        <f t="shared" si="9"/>
        <v>NP-full-291</v>
      </c>
      <c r="D219" t="s">
        <v>185</v>
      </c>
      <c r="E219" t="s">
        <v>186</v>
      </c>
      <c r="F219" t="s">
        <v>187</v>
      </c>
      <c r="G219">
        <v>20</v>
      </c>
      <c r="H219">
        <v>3</v>
      </c>
      <c r="I219" s="2">
        <v>34</v>
      </c>
      <c r="J219" s="2">
        <v>32</v>
      </c>
      <c r="K219" s="3">
        <v>33</v>
      </c>
      <c r="L219" s="4">
        <v>44762</v>
      </c>
      <c r="M219" s="4">
        <v>44764</v>
      </c>
      <c r="N219" s="5">
        <v>64</v>
      </c>
      <c r="O219" s="5">
        <v>66</v>
      </c>
      <c r="P219">
        <v>2.7</v>
      </c>
      <c r="Q219">
        <v>1.2</v>
      </c>
      <c r="R219">
        <v>0</v>
      </c>
      <c r="S219">
        <v>0</v>
      </c>
      <c r="T219">
        <v>0</v>
      </c>
      <c r="U219" s="94" t="s">
        <v>63</v>
      </c>
      <c r="V219" s="92">
        <v>0.48378472222222224</v>
      </c>
      <c r="W219">
        <v>20</v>
      </c>
      <c r="X219">
        <v>3</v>
      </c>
      <c r="Y219">
        <v>291</v>
      </c>
      <c r="Z219">
        <v>20.894413</v>
      </c>
      <c r="AA219">
        <v>13.044784</v>
      </c>
      <c r="AB219">
        <v>60.042800999999997</v>
      </c>
      <c r="AC219">
        <v>17.5</v>
      </c>
      <c r="AD219">
        <f t="shared" si="8"/>
        <v>191.14409902353231</v>
      </c>
      <c r="AI219" s="76" t="s">
        <v>88</v>
      </c>
    </row>
    <row r="220" spans="1:35" x14ac:dyDescent="0.2">
      <c r="A220" s="76">
        <v>480</v>
      </c>
      <c r="B220">
        <v>480</v>
      </c>
      <c r="C220" t="str">
        <f t="shared" si="9"/>
        <v>NP-full-480</v>
      </c>
      <c r="D220" t="s">
        <v>185</v>
      </c>
      <c r="E220" t="s">
        <v>186</v>
      </c>
      <c r="F220" t="s">
        <v>187</v>
      </c>
      <c r="G220">
        <v>32</v>
      </c>
      <c r="H220">
        <v>16</v>
      </c>
      <c r="I220" s="2">
        <v>34</v>
      </c>
      <c r="J220" s="2">
        <v>31</v>
      </c>
      <c r="K220" s="3">
        <v>32.5</v>
      </c>
      <c r="L220" s="4">
        <v>44760</v>
      </c>
      <c r="M220" s="4">
        <v>44762</v>
      </c>
      <c r="N220" s="5">
        <v>62</v>
      </c>
      <c r="O220" s="5">
        <v>64</v>
      </c>
      <c r="P220">
        <v>2.7</v>
      </c>
      <c r="Q220">
        <v>1.2</v>
      </c>
      <c r="R220">
        <v>0</v>
      </c>
      <c r="S220">
        <v>0</v>
      </c>
      <c r="T220">
        <v>0</v>
      </c>
      <c r="U220" s="94">
        <v>44572</v>
      </c>
      <c r="V220" s="92">
        <v>0.7006134259259259</v>
      </c>
      <c r="W220">
        <v>32</v>
      </c>
      <c r="X220">
        <v>16</v>
      </c>
      <c r="Y220">
        <v>480</v>
      </c>
      <c r="Z220">
        <v>18.889776000000001</v>
      </c>
      <c r="AA220">
        <v>14.170249</v>
      </c>
      <c r="AB220">
        <v>58.763598999999999</v>
      </c>
      <c r="AC220">
        <v>17.5</v>
      </c>
      <c r="AD220">
        <f t="shared" si="8"/>
        <v>170.56885836034971</v>
      </c>
    </row>
    <row r="221" spans="1:35" x14ac:dyDescent="0.2">
      <c r="A221" s="76">
        <v>504</v>
      </c>
      <c r="B221">
        <v>504</v>
      </c>
      <c r="C221" t="str">
        <f t="shared" si="9"/>
        <v>NP-full-504</v>
      </c>
      <c r="D221" t="s">
        <v>185</v>
      </c>
      <c r="E221" t="s">
        <v>186</v>
      </c>
      <c r="F221" t="s">
        <v>187</v>
      </c>
      <c r="G221">
        <v>34</v>
      </c>
      <c r="H221">
        <v>8</v>
      </c>
      <c r="I221" s="2">
        <v>30</v>
      </c>
      <c r="J221" s="2">
        <v>32</v>
      </c>
      <c r="K221" s="3">
        <v>31</v>
      </c>
      <c r="L221" s="4">
        <v>44760</v>
      </c>
      <c r="M221" s="4">
        <v>44763</v>
      </c>
      <c r="N221" s="5">
        <v>62</v>
      </c>
      <c r="O221" s="5">
        <v>65</v>
      </c>
      <c r="P221">
        <v>2.8</v>
      </c>
      <c r="Q221">
        <v>1.2</v>
      </c>
      <c r="R221">
        <v>1</v>
      </c>
      <c r="S221">
        <v>0</v>
      </c>
      <c r="T221">
        <v>0</v>
      </c>
      <c r="U221" s="94">
        <v>44572</v>
      </c>
      <c r="V221" s="92">
        <v>0.4548611111111111</v>
      </c>
      <c r="W221">
        <v>34</v>
      </c>
      <c r="X221">
        <v>8</v>
      </c>
      <c r="Y221">
        <v>504</v>
      </c>
      <c r="Z221">
        <v>19.908208999999999</v>
      </c>
      <c r="AA221">
        <v>14.967497</v>
      </c>
      <c r="AB221">
        <v>58.739100999999998</v>
      </c>
      <c r="AC221">
        <v>17.5</v>
      </c>
      <c r="AD221">
        <f t="shared" si="8"/>
        <v>178.09520902423876</v>
      </c>
    </row>
    <row r="222" spans="1:35" x14ac:dyDescent="0.2">
      <c r="A222" s="76">
        <v>72</v>
      </c>
      <c r="B222">
        <v>72</v>
      </c>
      <c r="C222" t="str">
        <f t="shared" si="9"/>
        <v>NP-full-72</v>
      </c>
      <c r="D222" t="s">
        <v>286</v>
      </c>
      <c r="E222" t="s">
        <v>287</v>
      </c>
      <c r="F222" t="s">
        <v>288</v>
      </c>
      <c r="G222">
        <v>5</v>
      </c>
      <c r="H222">
        <v>8</v>
      </c>
      <c r="I222" s="2">
        <v>34</v>
      </c>
      <c r="J222" s="2">
        <v>34</v>
      </c>
      <c r="K222" s="3">
        <v>34</v>
      </c>
      <c r="L222" s="4">
        <v>44762</v>
      </c>
      <c r="M222" s="4">
        <v>44760</v>
      </c>
      <c r="N222" s="5">
        <v>64</v>
      </c>
      <c r="O222" s="5">
        <v>62</v>
      </c>
      <c r="P222">
        <v>2.9</v>
      </c>
      <c r="Q222">
        <v>1.2</v>
      </c>
      <c r="R222">
        <v>0</v>
      </c>
      <c r="S222">
        <v>0</v>
      </c>
      <c r="T222">
        <v>0</v>
      </c>
      <c r="U222" s="94">
        <v>44572</v>
      </c>
      <c r="V222" s="92">
        <v>0.42218749999999999</v>
      </c>
      <c r="W222">
        <v>5</v>
      </c>
      <c r="X222">
        <v>8</v>
      </c>
      <c r="Y222">
        <v>72</v>
      </c>
      <c r="Z222">
        <v>18.417000000000002</v>
      </c>
      <c r="AA222">
        <v>13.423690000000001</v>
      </c>
      <c r="AB222">
        <v>60.007998999999998</v>
      </c>
      <c r="AC222">
        <v>17.5</v>
      </c>
      <c r="AD222">
        <f t="shared" si="8"/>
        <v>167.74633561000172</v>
      </c>
    </row>
    <row r="223" spans="1:35" x14ac:dyDescent="0.2">
      <c r="A223" s="76">
        <v>142</v>
      </c>
      <c r="B223">
        <v>142</v>
      </c>
      <c r="C223" t="str">
        <f t="shared" si="9"/>
        <v>NP-full-142</v>
      </c>
      <c r="D223" t="s">
        <v>286</v>
      </c>
      <c r="E223" t="s">
        <v>287</v>
      </c>
      <c r="F223" t="s">
        <v>288</v>
      </c>
      <c r="G223">
        <v>9</v>
      </c>
      <c r="H223">
        <v>14</v>
      </c>
      <c r="I223" s="2">
        <v>32</v>
      </c>
      <c r="J223" s="2">
        <v>32</v>
      </c>
      <c r="K223" s="3">
        <v>32</v>
      </c>
      <c r="L223" s="4">
        <v>44762</v>
      </c>
      <c r="M223" s="4">
        <v>44760</v>
      </c>
      <c r="N223" s="5">
        <v>64</v>
      </c>
      <c r="O223" s="5">
        <v>62</v>
      </c>
      <c r="P223">
        <v>3</v>
      </c>
      <c r="Q223">
        <v>1.3</v>
      </c>
      <c r="R223">
        <v>1</v>
      </c>
      <c r="S223">
        <v>0</v>
      </c>
      <c r="T223">
        <v>0</v>
      </c>
      <c r="U223" s="94">
        <v>44572</v>
      </c>
      <c r="V223" s="92">
        <v>0.64407407407407413</v>
      </c>
      <c r="W223">
        <v>9</v>
      </c>
      <c r="X223">
        <v>14</v>
      </c>
      <c r="Y223">
        <v>142</v>
      </c>
      <c r="Z223">
        <v>20.852920999999998</v>
      </c>
      <c r="AA223">
        <v>12.644923</v>
      </c>
      <c r="AB223">
        <v>59.517600999999999</v>
      </c>
      <c r="AC223">
        <v>17.5</v>
      </c>
      <c r="AD223">
        <f t="shared" si="8"/>
        <v>191.64175127419196</v>
      </c>
    </row>
    <row r="224" spans="1:35" x14ac:dyDescent="0.2">
      <c r="A224" s="76">
        <v>252</v>
      </c>
      <c r="B224">
        <v>252</v>
      </c>
      <c r="C224" t="str">
        <f t="shared" si="9"/>
        <v>NP-full-252</v>
      </c>
      <c r="D224" t="s">
        <v>286</v>
      </c>
      <c r="E224" t="s">
        <v>287</v>
      </c>
      <c r="F224" t="s">
        <v>288</v>
      </c>
      <c r="G224">
        <v>17</v>
      </c>
      <c r="H224">
        <v>12</v>
      </c>
      <c r="I224" s="2">
        <v>30</v>
      </c>
      <c r="J224" s="2">
        <v>31</v>
      </c>
      <c r="K224" s="3">
        <v>30.5</v>
      </c>
      <c r="L224" s="4">
        <v>44762</v>
      </c>
      <c r="M224" s="4">
        <v>44764</v>
      </c>
      <c r="N224" s="5">
        <v>64</v>
      </c>
      <c r="O224" s="5">
        <v>66</v>
      </c>
      <c r="P224">
        <v>3</v>
      </c>
      <c r="Q224">
        <v>1.2</v>
      </c>
      <c r="R224">
        <v>0</v>
      </c>
      <c r="S224">
        <v>0</v>
      </c>
      <c r="T224">
        <v>0</v>
      </c>
      <c r="U224" s="94">
        <v>44572</v>
      </c>
      <c r="V224" s="92">
        <v>0.58893518518518517</v>
      </c>
      <c r="W224">
        <v>17</v>
      </c>
      <c r="X224">
        <v>12</v>
      </c>
      <c r="Y224">
        <v>252</v>
      </c>
      <c r="Z224">
        <v>21.175816000000001</v>
      </c>
      <c r="AA224">
        <v>12.035031999999999</v>
      </c>
      <c r="AB224">
        <v>60.137298999999999</v>
      </c>
      <c r="AC224">
        <v>17.5</v>
      </c>
      <c r="AD224">
        <f t="shared" si="8"/>
        <v>195.96792124142726</v>
      </c>
    </row>
    <row r="225" spans="1:30" x14ac:dyDescent="0.2">
      <c r="A225" s="76">
        <v>327</v>
      </c>
      <c r="B225">
        <v>327</v>
      </c>
      <c r="C225" t="str">
        <f t="shared" si="9"/>
        <v>NP-full-327</v>
      </c>
      <c r="D225" t="s">
        <v>286</v>
      </c>
      <c r="E225" t="s">
        <v>287</v>
      </c>
      <c r="F225" t="s">
        <v>288</v>
      </c>
      <c r="G225">
        <v>22</v>
      </c>
      <c r="H225">
        <v>7</v>
      </c>
      <c r="I225" s="2">
        <v>32</v>
      </c>
      <c r="J225" s="2">
        <v>33</v>
      </c>
      <c r="K225" s="3">
        <v>32.5</v>
      </c>
      <c r="L225" s="4">
        <v>44760</v>
      </c>
      <c r="M225" s="4">
        <v>44762</v>
      </c>
      <c r="N225" s="5">
        <v>62</v>
      </c>
      <c r="O225" s="5">
        <v>64</v>
      </c>
      <c r="P225">
        <v>2.7</v>
      </c>
      <c r="Q225">
        <v>1.2</v>
      </c>
      <c r="R225">
        <v>0</v>
      </c>
      <c r="S225">
        <v>0</v>
      </c>
      <c r="T225">
        <v>0</v>
      </c>
      <c r="U225" s="94">
        <v>44572</v>
      </c>
      <c r="V225" s="92">
        <v>0.40214120370370371</v>
      </c>
      <c r="W225">
        <v>22</v>
      </c>
      <c r="X225">
        <v>7</v>
      </c>
      <c r="Y225">
        <v>327</v>
      </c>
      <c r="Z225">
        <v>24.158512000000002</v>
      </c>
      <c r="AA225">
        <v>13.531098</v>
      </c>
      <c r="AB225">
        <v>60.084301000000004</v>
      </c>
      <c r="AC225">
        <v>17.5</v>
      </c>
      <c r="AD225">
        <f t="shared" si="8"/>
        <v>219.76838035799295</v>
      </c>
    </row>
    <row r="226" spans="1:30" x14ac:dyDescent="0.2">
      <c r="A226" s="76">
        <v>361</v>
      </c>
      <c r="B226">
        <v>361</v>
      </c>
      <c r="C226" t="str">
        <f t="shared" si="9"/>
        <v>NP-full-361</v>
      </c>
      <c r="D226" t="s">
        <v>286</v>
      </c>
      <c r="E226" t="s">
        <v>287</v>
      </c>
      <c r="F226" t="s">
        <v>288</v>
      </c>
      <c r="G226">
        <v>25</v>
      </c>
      <c r="H226">
        <v>9</v>
      </c>
      <c r="I226" s="2">
        <v>32</v>
      </c>
      <c r="J226" s="2">
        <v>32</v>
      </c>
      <c r="K226" s="3">
        <v>32</v>
      </c>
      <c r="L226" s="4">
        <v>44760</v>
      </c>
      <c r="M226" s="4">
        <v>44762</v>
      </c>
      <c r="N226" s="5">
        <v>62</v>
      </c>
      <c r="O226" s="5">
        <v>64</v>
      </c>
      <c r="P226">
        <v>2.7</v>
      </c>
      <c r="Q226">
        <v>1.3</v>
      </c>
      <c r="R226">
        <v>0</v>
      </c>
      <c r="S226">
        <v>0</v>
      </c>
      <c r="T226">
        <v>0</v>
      </c>
      <c r="U226" s="94">
        <v>44572</v>
      </c>
      <c r="V226" s="92">
        <v>0.4728472222222222</v>
      </c>
      <c r="W226">
        <v>25</v>
      </c>
      <c r="X226">
        <v>9</v>
      </c>
      <c r="Y226">
        <v>361</v>
      </c>
      <c r="Z226">
        <v>22.666651000000002</v>
      </c>
      <c r="AA226">
        <v>12.486457</v>
      </c>
      <c r="AB226">
        <v>60.291801</v>
      </c>
      <c r="AC226">
        <v>17.5</v>
      </c>
      <c r="AD226">
        <f t="shared" si="8"/>
        <v>208.68811035801892</v>
      </c>
    </row>
    <row r="227" spans="1:30" x14ac:dyDescent="0.2">
      <c r="A227" s="76">
        <v>406</v>
      </c>
      <c r="B227">
        <v>406</v>
      </c>
      <c r="C227" t="str">
        <f t="shared" si="9"/>
        <v>NP-full-406</v>
      </c>
      <c r="D227" t="s">
        <v>286</v>
      </c>
      <c r="E227" t="s">
        <v>287</v>
      </c>
      <c r="F227" t="s">
        <v>288</v>
      </c>
      <c r="G227">
        <v>28</v>
      </c>
      <c r="H227">
        <v>6</v>
      </c>
      <c r="I227" s="2">
        <v>35</v>
      </c>
      <c r="J227" s="2">
        <v>34</v>
      </c>
      <c r="K227" s="3">
        <v>34.5</v>
      </c>
      <c r="L227" s="4">
        <v>44762</v>
      </c>
      <c r="M227" s="4">
        <v>44763</v>
      </c>
      <c r="N227" s="5">
        <v>64</v>
      </c>
      <c r="O227" s="5">
        <v>65</v>
      </c>
      <c r="P227">
        <v>2.9</v>
      </c>
      <c r="Q227">
        <v>1.2</v>
      </c>
      <c r="R227">
        <v>0</v>
      </c>
      <c r="S227">
        <v>0</v>
      </c>
      <c r="T227">
        <v>0</v>
      </c>
      <c r="U227" s="94">
        <v>44572</v>
      </c>
      <c r="V227" s="92">
        <v>0.3784837962962963</v>
      </c>
      <c r="W227">
        <v>28</v>
      </c>
      <c r="X227">
        <v>6</v>
      </c>
      <c r="Y227">
        <v>406</v>
      </c>
      <c r="Z227">
        <v>20.703882</v>
      </c>
      <c r="AA227">
        <v>13.566814000000001</v>
      </c>
      <c r="AB227">
        <v>60.197299999999998</v>
      </c>
      <c r="AC227">
        <v>17.5</v>
      </c>
      <c r="AD227">
        <f t="shared" si="8"/>
        <v>188.26404587743014</v>
      </c>
    </row>
    <row r="228" spans="1:30" x14ac:dyDescent="0.2">
      <c r="A228" s="76">
        <v>134</v>
      </c>
      <c r="B228">
        <v>134</v>
      </c>
      <c r="C228" t="str">
        <f t="shared" si="9"/>
        <v>NP-full-134</v>
      </c>
      <c r="D228" t="s">
        <v>348</v>
      </c>
      <c r="E228" t="s">
        <v>349</v>
      </c>
      <c r="F228" t="s">
        <v>350</v>
      </c>
      <c r="G228">
        <v>9</v>
      </c>
      <c r="H228">
        <v>6</v>
      </c>
      <c r="I228" s="2">
        <v>19</v>
      </c>
      <c r="J228" s="2">
        <v>21</v>
      </c>
      <c r="K228" s="3">
        <v>20</v>
      </c>
      <c r="L228" s="4">
        <v>44767</v>
      </c>
      <c r="M228" s="4">
        <v>44763</v>
      </c>
      <c r="N228" s="5">
        <v>69</v>
      </c>
      <c r="O228" s="5">
        <v>65</v>
      </c>
      <c r="P228">
        <v>2.9</v>
      </c>
      <c r="Q228">
        <v>1.2</v>
      </c>
      <c r="R228">
        <v>0</v>
      </c>
      <c r="S228">
        <v>0</v>
      </c>
      <c r="T228">
        <v>0</v>
      </c>
      <c r="U228" s="94">
        <v>44572</v>
      </c>
      <c r="V228" s="92">
        <v>0.37037037037037041</v>
      </c>
      <c r="W228">
        <v>9</v>
      </c>
      <c r="X228">
        <v>6</v>
      </c>
      <c r="Y228">
        <v>134</v>
      </c>
      <c r="Z228">
        <v>19.311596000000002</v>
      </c>
      <c r="AA228">
        <v>15.499973000000001</v>
      </c>
      <c r="AB228">
        <v>58.962902</v>
      </c>
      <c r="AC228">
        <v>17.5</v>
      </c>
      <c r="AD228">
        <f t="shared" si="8"/>
        <v>171.67620215305951</v>
      </c>
    </row>
    <row r="229" spans="1:30" x14ac:dyDescent="0.2">
      <c r="A229" s="76">
        <v>138</v>
      </c>
      <c r="B229">
        <v>138</v>
      </c>
      <c r="C229" t="str">
        <f t="shared" si="9"/>
        <v>NP-full-138</v>
      </c>
      <c r="D229" t="s">
        <v>348</v>
      </c>
      <c r="E229" t="s">
        <v>349</v>
      </c>
      <c r="F229" t="s">
        <v>350</v>
      </c>
      <c r="G229">
        <v>9</v>
      </c>
      <c r="H229">
        <v>10</v>
      </c>
      <c r="I229" s="2">
        <v>22</v>
      </c>
      <c r="J229" s="2">
        <v>16</v>
      </c>
      <c r="K229" s="3">
        <v>19</v>
      </c>
      <c r="L229" s="4">
        <v>44767</v>
      </c>
      <c r="M229" s="4">
        <v>44763</v>
      </c>
      <c r="N229" s="5">
        <v>69</v>
      </c>
      <c r="O229" s="5">
        <v>65</v>
      </c>
      <c r="P229">
        <v>2.8</v>
      </c>
      <c r="Q229">
        <v>1.2</v>
      </c>
      <c r="R229">
        <v>1</v>
      </c>
      <c r="S229">
        <v>0</v>
      </c>
      <c r="T229">
        <v>0</v>
      </c>
      <c r="U229" s="94">
        <v>44572</v>
      </c>
      <c r="V229" s="92">
        <v>0.52391203703703704</v>
      </c>
      <c r="W229">
        <v>9</v>
      </c>
      <c r="X229">
        <v>10</v>
      </c>
      <c r="Y229">
        <v>138</v>
      </c>
      <c r="Z229">
        <v>19.461010000000002</v>
      </c>
      <c r="AA229">
        <v>14.085175</v>
      </c>
      <c r="AB229">
        <v>58.488899000000004</v>
      </c>
      <c r="AC229">
        <v>17.5</v>
      </c>
      <c r="AD229">
        <f t="shared" si="8"/>
        <v>175.90110502281073</v>
      </c>
    </row>
    <row r="230" spans="1:30" x14ac:dyDescent="0.2">
      <c r="A230" s="76">
        <v>290</v>
      </c>
      <c r="B230">
        <v>290</v>
      </c>
      <c r="C230" t="str">
        <f t="shared" si="9"/>
        <v>NP-full-290</v>
      </c>
      <c r="D230" t="s">
        <v>348</v>
      </c>
      <c r="E230" t="s">
        <v>349</v>
      </c>
      <c r="F230" t="s">
        <v>350</v>
      </c>
      <c r="G230">
        <v>20</v>
      </c>
      <c r="H230">
        <v>2</v>
      </c>
      <c r="I230" s="2">
        <v>18</v>
      </c>
      <c r="J230" s="2">
        <v>17</v>
      </c>
      <c r="K230" s="3">
        <v>17.5</v>
      </c>
      <c r="L230" s="4">
        <v>44764</v>
      </c>
      <c r="M230" s="4">
        <v>44768</v>
      </c>
      <c r="N230" s="5">
        <v>66</v>
      </c>
      <c r="O230" s="5">
        <v>70</v>
      </c>
      <c r="P230">
        <v>2.8</v>
      </c>
      <c r="Q230">
        <v>1.1000000000000001</v>
      </c>
      <c r="R230">
        <v>0</v>
      </c>
      <c r="S230">
        <v>0</v>
      </c>
      <c r="T230">
        <v>0</v>
      </c>
      <c r="U230" s="94" t="s">
        <v>63</v>
      </c>
      <c r="V230" s="92">
        <v>0.44978009259259261</v>
      </c>
      <c r="W230">
        <v>20</v>
      </c>
      <c r="X230">
        <v>2</v>
      </c>
      <c r="Y230">
        <v>290</v>
      </c>
      <c r="Z230">
        <v>21.440145000000001</v>
      </c>
      <c r="AA230">
        <v>15.967199000000001</v>
      </c>
      <c r="AB230">
        <v>58.284999999999997</v>
      </c>
      <c r="AC230">
        <v>17.5</v>
      </c>
      <c r="AD230">
        <f t="shared" si="8"/>
        <v>189.54469771241173</v>
      </c>
    </row>
    <row r="231" spans="1:30" x14ac:dyDescent="0.2">
      <c r="A231" s="76">
        <v>303</v>
      </c>
      <c r="B231">
        <v>303</v>
      </c>
      <c r="C231" t="str">
        <f t="shared" si="9"/>
        <v>NP-full-303</v>
      </c>
      <c r="D231" t="s">
        <v>348</v>
      </c>
      <c r="E231" t="s">
        <v>349</v>
      </c>
      <c r="F231" t="s">
        <v>350</v>
      </c>
      <c r="G231">
        <v>20</v>
      </c>
      <c r="H231">
        <v>15</v>
      </c>
      <c r="I231" s="2">
        <v>18</v>
      </c>
      <c r="J231" s="2">
        <v>20</v>
      </c>
      <c r="K231" s="3">
        <v>19</v>
      </c>
      <c r="L231" s="4">
        <v>44763</v>
      </c>
      <c r="M231" s="4">
        <v>44767</v>
      </c>
      <c r="N231" s="5">
        <v>65</v>
      </c>
      <c r="O231" s="5">
        <v>69</v>
      </c>
      <c r="P231">
        <v>2.7</v>
      </c>
      <c r="Q231">
        <v>1.2</v>
      </c>
      <c r="R231">
        <v>0</v>
      </c>
      <c r="S231">
        <v>0</v>
      </c>
      <c r="T231">
        <v>0</v>
      </c>
      <c r="U231" s="94">
        <v>44572</v>
      </c>
      <c r="V231" s="92">
        <v>0.67454861111111108</v>
      </c>
      <c r="W231">
        <v>20</v>
      </c>
      <c r="X231">
        <v>15</v>
      </c>
      <c r="Y231">
        <v>303</v>
      </c>
      <c r="Z231">
        <v>20.430728999999999</v>
      </c>
      <c r="AA231">
        <v>15.607199</v>
      </c>
      <c r="AB231">
        <v>57.8703</v>
      </c>
      <c r="AC231">
        <v>17.5</v>
      </c>
      <c r="AD231">
        <f t="shared" si="8"/>
        <v>181.39459684052849</v>
      </c>
    </row>
    <row r="232" spans="1:30" x14ac:dyDescent="0.2">
      <c r="A232" s="76">
        <v>421</v>
      </c>
      <c r="B232">
        <v>421</v>
      </c>
      <c r="C232" t="str">
        <f t="shared" si="9"/>
        <v>NP-full-421</v>
      </c>
      <c r="D232" t="s">
        <v>348</v>
      </c>
      <c r="E232" t="s">
        <v>349</v>
      </c>
      <c r="F232" t="s">
        <v>350</v>
      </c>
      <c r="G232">
        <v>29</v>
      </c>
      <c r="H232">
        <v>5</v>
      </c>
      <c r="I232" s="2">
        <v>26</v>
      </c>
      <c r="J232" s="2">
        <v>18</v>
      </c>
      <c r="K232" s="3">
        <v>22</v>
      </c>
      <c r="L232" s="4">
        <v>44763</v>
      </c>
      <c r="M232" s="4">
        <v>44768</v>
      </c>
      <c r="N232" s="5">
        <v>65</v>
      </c>
      <c r="O232" s="5">
        <v>70</v>
      </c>
      <c r="P232">
        <v>2.6</v>
      </c>
      <c r="Q232">
        <v>1.2</v>
      </c>
      <c r="R232">
        <v>0</v>
      </c>
      <c r="S232">
        <v>0</v>
      </c>
      <c r="T232">
        <v>0</v>
      </c>
      <c r="U232" s="94" t="s">
        <v>63</v>
      </c>
      <c r="V232" s="92">
        <v>0.58442129629629636</v>
      </c>
      <c r="W232">
        <v>29</v>
      </c>
      <c r="X232">
        <v>5</v>
      </c>
      <c r="Y232">
        <v>421</v>
      </c>
      <c r="Z232">
        <v>23.425245</v>
      </c>
      <c r="AA232">
        <v>15.100801000000001</v>
      </c>
      <c r="AB232">
        <v>58.192698999999998</v>
      </c>
      <c r="AC232">
        <v>17.5</v>
      </c>
      <c r="AD232">
        <f t="shared" si="8"/>
        <v>209.22945157937102</v>
      </c>
    </row>
    <row r="233" spans="1:30" x14ac:dyDescent="0.2">
      <c r="A233" s="76">
        <v>508</v>
      </c>
      <c r="B233">
        <v>508</v>
      </c>
      <c r="C233" t="str">
        <f t="shared" si="9"/>
        <v>NP-full-508</v>
      </c>
      <c r="D233" t="s">
        <v>348</v>
      </c>
      <c r="E233" t="s">
        <v>349</v>
      </c>
      <c r="F233" t="s">
        <v>350</v>
      </c>
      <c r="G233">
        <v>34</v>
      </c>
      <c r="H233">
        <v>12</v>
      </c>
      <c r="I233" s="2">
        <v>19</v>
      </c>
      <c r="J233" s="2">
        <v>18</v>
      </c>
      <c r="K233" s="3">
        <v>18.5</v>
      </c>
      <c r="L233" s="4">
        <v>44763</v>
      </c>
      <c r="M233" s="4">
        <v>44763</v>
      </c>
      <c r="N233" s="5">
        <v>65</v>
      </c>
      <c r="O233" s="5">
        <v>65</v>
      </c>
      <c r="P233">
        <v>2.7</v>
      </c>
      <c r="Q233">
        <v>1.4</v>
      </c>
      <c r="R233">
        <v>0</v>
      </c>
      <c r="S233">
        <v>0</v>
      </c>
      <c r="T233">
        <v>0</v>
      </c>
      <c r="U233" s="94">
        <v>44572</v>
      </c>
      <c r="V233" s="92">
        <v>0.59614583333333326</v>
      </c>
      <c r="W233">
        <v>34</v>
      </c>
      <c r="X233">
        <v>12</v>
      </c>
      <c r="Y233">
        <v>508</v>
      </c>
      <c r="Z233">
        <v>18.342904999999998</v>
      </c>
      <c r="AA233">
        <v>16.866619</v>
      </c>
      <c r="AB233">
        <v>57.062697999999997</v>
      </c>
      <c r="AC233">
        <v>17.5</v>
      </c>
      <c r="AD233">
        <f t="shared" si="8"/>
        <v>160.42743593313421</v>
      </c>
    </row>
    <row r="234" spans="1:30" x14ac:dyDescent="0.2">
      <c r="A234" s="76">
        <v>61</v>
      </c>
      <c r="B234">
        <v>61</v>
      </c>
      <c r="C234" t="str">
        <f t="shared" si="9"/>
        <v>NP-full-61</v>
      </c>
      <c r="D234" t="s">
        <v>266</v>
      </c>
      <c r="E234" t="s">
        <v>267</v>
      </c>
      <c r="F234" t="s">
        <v>268</v>
      </c>
      <c r="G234">
        <v>4</v>
      </c>
      <c r="H234">
        <v>13</v>
      </c>
      <c r="I234" s="2">
        <v>35</v>
      </c>
      <c r="J234" s="2">
        <v>34</v>
      </c>
      <c r="K234" s="3">
        <v>34.5</v>
      </c>
      <c r="L234" s="4">
        <v>44765</v>
      </c>
      <c r="M234" s="4">
        <v>44763</v>
      </c>
      <c r="N234" s="5">
        <v>67</v>
      </c>
      <c r="O234" s="5">
        <v>65</v>
      </c>
      <c r="P234">
        <v>3</v>
      </c>
      <c r="Q234">
        <v>1.3</v>
      </c>
      <c r="R234">
        <v>0</v>
      </c>
      <c r="S234">
        <v>0</v>
      </c>
      <c r="T234">
        <v>0</v>
      </c>
      <c r="U234" s="94">
        <v>44572</v>
      </c>
      <c r="V234" s="92">
        <v>0.61217592592592596</v>
      </c>
      <c r="W234">
        <v>4</v>
      </c>
      <c r="X234">
        <v>13</v>
      </c>
      <c r="Y234">
        <v>61</v>
      </c>
      <c r="Z234">
        <v>16.800177000000001</v>
      </c>
      <c r="AA234">
        <v>13.508825</v>
      </c>
      <c r="AB234">
        <v>59.107700000000001</v>
      </c>
      <c r="AC234">
        <v>17.5</v>
      </c>
      <c r="AD234">
        <f t="shared" ref="AD234:AD297" si="10">((Z234*(1-(AA234/100)))/47.32)*(43560/(5*AC234))</f>
        <v>152.86946178417631</v>
      </c>
    </row>
    <row r="235" spans="1:30" x14ac:dyDescent="0.2">
      <c r="A235" s="76">
        <v>120</v>
      </c>
      <c r="B235">
        <v>120</v>
      </c>
      <c r="C235" t="str">
        <f t="shared" si="9"/>
        <v>NP-full-120</v>
      </c>
      <c r="D235" t="s">
        <v>266</v>
      </c>
      <c r="E235" t="s">
        <v>267</v>
      </c>
      <c r="F235" t="s">
        <v>268</v>
      </c>
      <c r="G235">
        <v>8</v>
      </c>
      <c r="H235">
        <v>8</v>
      </c>
      <c r="I235" s="2">
        <v>34</v>
      </c>
      <c r="J235" s="2">
        <v>34</v>
      </c>
      <c r="K235" s="3">
        <v>34</v>
      </c>
      <c r="L235" s="4">
        <v>44767</v>
      </c>
      <c r="M235" s="4">
        <v>44764</v>
      </c>
      <c r="N235" s="5">
        <v>69</v>
      </c>
      <c r="O235" s="5">
        <v>66</v>
      </c>
      <c r="P235">
        <v>3.1</v>
      </c>
      <c r="Q235">
        <v>1.3</v>
      </c>
      <c r="R235">
        <v>0</v>
      </c>
      <c r="S235">
        <v>0</v>
      </c>
      <c r="T235">
        <v>0</v>
      </c>
      <c r="U235" s="94">
        <v>44572</v>
      </c>
      <c r="V235" s="92">
        <v>0.42344907407407412</v>
      </c>
      <c r="W235">
        <v>8</v>
      </c>
      <c r="X235">
        <v>8</v>
      </c>
      <c r="Y235">
        <v>120</v>
      </c>
      <c r="Z235">
        <v>17.621420000000001</v>
      </c>
      <c r="AA235">
        <v>14.008931</v>
      </c>
      <c r="AB235">
        <v>59.632300999999998</v>
      </c>
      <c r="AC235">
        <v>17.5</v>
      </c>
      <c r="AD235">
        <f t="shared" si="10"/>
        <v>159.41505472611522</v>
      </c>
    </row>
    <row r="236" spans="1:30" x14ac:dyDescent="0.2">
      <c r="A236" s="76">
        <v>273</v>
      </c>
      <c r="B236">
        <v>273</v>
      </c>
      <c r="C236" t="str">
        <f t="shared" si="9"/>
        <v>NP-full-273</v>
      </c>
      <c r="D236" t="s">
        <v>266</v>
      </c>
      <c r="E236" t="s">
        <v>267</v>
      </c>
      <c r="F236" t="s">
        <v>268</v>
      </c>
      <c r="G236">
        <v>19</v>
      </c>
      <c r="H236">
        <v>1</v>
      </c>
      <c r="I236" s="2">
        <v>33</v>
      </c>
      <c r="J236" s="2">
        <v>30</v>
      </c>
      <c r="K236" s="3">
        <v>31.5</v>
      </c>
      <c r="L236" s="4">
        <v>44764</v>
      </c>
      <c r="M236" s="4">
        <v>44767</v>
      </c>
      <c r="N236" s="5">
        <v>66</v>
      </c>
      <c r="O236" s="5">
        <v>69</v>
      </c>
      <c r="P236">
        <v>2.9</v>
      </c>
      <c r="Q236">
        <v>1.4</v>
      </c>
      <c r="R236">
        <v>0</v>
      </c>
      <c r="S236">
        <v>0</v>
      </c>
      <c r="T236">
        <v>0</v>
      </c>
      <c r="U236" s="94" t="s">
        <v>63</v>
      </c>
      <c r="V236" s="92">
        <v>0.42337962962962966</v>
      </c>
      <c r="W236">
        <v>19</v>
      </c>
      <c r="X236">
        <v>1</v>
      </c>
      <c r="Y236">
        <v>273</v>
      </c>
      <c r="Z236">
        <v>28.984473999999999</v>
      </c>
      <c r="AA236">
        <v>14.332839999999999</v>
      </c>
      <c r="AB236">
        <v>59.5807</v>
      </c>
      <c r="AC236">
        <v>17.5</v>
      </c>
      <c r="AD236">
        <f t="shared" si="10"/>
        <v>261.22508253136687</v>
      </c>
    </row>
    <row r="237" spans="1:30" x14ac:dyDescent="0.2">
      <c r="A237" s="76">
        <v>319</v>
      </c>
      <c r="B237">
        <v>319</v>
      </c>
      <c r="C237" t="str">
        <f t="shared" si="9"/>
        <v>NP-full-319</v>
      </c>
      <c r="D237" t="s">
        <v>266</v>
      </c>
      <c r="E237" t="s">
        <v>267</v>
      </c>
      <c r="F237" t="s">
        <v>268</v>
      </c>
      <c r="G237">
        <v>21</v>
      </c>
      <c r="H237">
        <v>15</v>
      </c>
      <c r="I237" s="2">
        <v>35</v>
      </c>
      <c r="J237" s="2">
        <v>34</v>
      </c>
      <c r="K237" s="3">
        <v>34.5</v>
      </c>
      <c r="L237" s="4">
        <v>44766</v>
      </c>
      <c r="M237" s="4">
        <v>44767</v>
      </c>
      <c r="N237" s="5">
        <v>68</v>
      </c>
      <c r="O237" s="5">
        <v>69</v>
      </c>
      <c r="P237">
        <v>3.1</v>
      </c>
      <c r="Q237">
        <v>1.4</v>
      </c>
      <c r="R237">
        <v>1</v>
      </c>
      <c r="S237">
        <v>0</v>
      </c>
      <c r="T237">
        <v>0</v>
      </c>
      <c r="U237" s="94">
        <v>44572</v>
      </c>
      <c r="V237" s="92">
        <v>0.67491898148148144</v>
      </c>
      <c r="W237">
        <v>21</v>
      </c>
      <c r="X237">
        <v>15</v>
      </c>
      <c r="Y237">
        <v>319</v>
      </c>
      <c r="Z237">
        <v>20.331619</v>
      </c>
      <c r="AA237">
        <v>14.577201000000001</v>
      </c>
      <c r="AB237">
        <v>58.493400999999999</v>
      </c>
      <c r="AC237">
        <v>17.5</v>
      </c>
      <c r="AD237">
        <f t="shared" si="10"/>
        <v>182.71779366402529</v>
      </c>
    </row>
    <row r="238" spans="1:30" x14ac:dyDescent="0.2">
      <c r="A238" s="76">
        <v>383</v>
      </c>
      <c r="B238">
        <v>383</v>
      </c>
      <c r="C238" t="str">
        <f t="shared" si="9"/>
        <v>NP-full-383</v>
      </c>
      <c r="D238" t="s">
        <v>266</v>
      </c>
      <c r="E238" t="s">
        <v>267</v>
      </c>
      <c r="F238" t="s">
        <v>268</v>
      </c>
      <c r="G238">
        <v>26</v>
      </c>
      <c r="H238">
        <v>15</v>
      </c>
      <c r="I238" s="2">
        <v>35</v>
      </c>
      <c r="J238" s="2">
        <v>33</v>
      </c>
      <c r="K238" s="3">
        <v>34</v>
      </c>
      <c r="L238" s="4">
        <v>44763</v>
      </c>
      <c r="M238" s="4">
        <v>44768</v>
      </c>
      <c r="N238" s="5">
        <v>65</v>
      </c>
      <c r="O238" s="5">
        <v>70</v>
      </c>
      <c r="P238">
        <v>3.1</v>
      </c>
      <c r="Q238">
        <v>1.5</v>
      </c>
      <c r="R238">
        <v>1</v>
      </c>
      <c r="S238">
        <v>0</v>
      </c>
      <c r="T238">
        <v>0</v>
      </c>
      <c r="U238" s="94">
        <v>44572</v>
      </c>
      <c r="V238" s="92">
        <v>0.67686342592592597</v>
      </c>
      <c r="W238">
        <v>26</v>
      </c>
      <c r="X238">
        <v>15</v>
      </c>
      <c r="Y238">
        <v>383</v>
      </c>
      <c r="Z238">
        <v>20.903316</v>
      </c>
      <c r="AA238">
        <v>15.295598999999999</v>
      </c>
      <c r="AB238">
        <v>58.119098999999999</v>
      </c>
      <c r="AC238">
        <v>17.5</v>
      </c>
      <c r="AD238">
        <f t="shared" si="10"/>
        <v>186.27571697094135</v>
      </c>
    </row>
    <row r="239" spans="1:30" x14ac:dyDescent="0.2">
      <c r="A239" s="76">
        <v>472</v>
      </c>
      <c r="B239">
        <v>472</v>
      </c>
      <c r="C239" t="str">
        <f t="shared" si="9"/>
        <v>NP-full-472</v>
      </c>
      <c r="D239" t="s">
        <v>266</v>
      </c>
      <c r="E239" t="s">
        <v>267</v>
      </c>
      <c r="F239" t="s">
        <v>268</v>
      </c>
      <c r="G239">
        <v>32</v>
      </c>
      <c r="H239">
        <v>8</v>
      </c>
      <c r="I239" s="2">
        <v>33</v>
      </c>
      <c r="J239" s="2">
        <v>34</v>
      </c>
      <c r="K239" s="3">
        <v>33.5</v>
      </c>
      <c r="L239" s="4">
        <v>44764</v>
      </c>
      <c r="M239" s="4">
        <v>44767</v>
      </c>
      <c r="N239" s="5">
        <v>66</v>
      </c>
      <c r="O239" s="5">
        <v>69</v>
      </c>
      <c r="P239">
        <v>3.2</v>
      </c>
      <c r="Q239">
        <v>1.4</v>
      </c>
      <c r="R239">
        <v>0</v>
      </c>
      <c r="S239">
        <v>0</v>
      </c>
      <c r="T239">
        <v>0</v>
      </c>
      <c r="U239" s="94">
        <v>44572</v>
      </c>
      <c r="V239" s="92">
        <v>0.4540393518518519</v>
      </c>
      <c r="W239">
        <v>32</v>
      </c>
      <c r="X239">
        <v>8</v>
      </c>
      <c r="Y239">
        <v>472</v>
      </c>
      <c r="Z239">
        <v>22.543279999999999</v>
      </c>
      <c r="AA239">
        <v>14.986248</v>
      </c>
      <c r="AB239">
        <v>58.869598000000003</v>
      </c>
      <c r="AC239">
        <v>17.5</v>
      </c>
      <c r="AD239">
        <f t="shared" si="10"/>
        <v>201.62360292120894</v>
      </c>
    </row>
    <row r="240" spans="1:30" x14ac:dyDescent="0.2">
      <c r="A240" s="76">
        <v>127</v>
      </c>
      <c r="B240">
        <v>127</v>
      </c>
      <c r="C240" t="str">
        <f t="shared" si="9"/>
        <v>NP-full-127</v>
      </c>
      <c r="D240" t="s">
        <v>345</v>
      </c>
      <c r="E240" t="s">
        <v>346</v>
      </c>
      <c r="F240" t="s">
        <v>347</v>
      </c>
      <c r="G240">
        <v>8</v>
      </c>
      <c r="H240">
        <v>15</v>
      </c>
      <c r="I240" s="2">
        <v>33</v>
      </c>
      <c r="J240" s="2">
        <v>32</v>
      </c>
      <c r="K240" s="3">
        <v>32.5</v>
      </c>
      <c r="L240" s="4">
        <v>44766</v>
      </c>
      <c r="M240" s="4">
        <v>44762</v>
      </c>
      <c r="N240" s="5">
        <v>68</v>
      </c>
      <c r="O240" s="5">
        <v>64</v>
      </c>
      <c r="P240">
        <v>2.7</v>
      </c>
      <c r="Q240">
        <v>1.2</v>
      </c>
      <c r="R240">
        <v>0</v>
      </c>
      <c r="S240">
        <v>0</v>
      </c>
      <c r="T240">
        <v>0</v>
      </c>
      <c r="U240" s="94">
        <v>44572</v>
      </c>
      <c r="V240" s="92">
        <v>0.66366898148148146</v>
      </c>
      <c r="W240">
        <v>8</v>
      </c>
      <c r="X240">
        <v>15</v>
      </c>
      <c r="Y240">
        <v>127</v>
      </c>
      <c r="Z240">
        <v>21.747136999999999</v>
      </c>
      <c r="AA240">
        <v>13.328598</v>
      </c>
      <c r="AB240">
        <v>59.1404</v>
      </c>
      <c r="AC240">
        <v>17.5</v>
      </c>
      <c r="AD240">
        <f t="shared" si="10"/>
        <v>198.29556190968668</v>
      </c>
    </row>
    <row r="241" spans="1:37" x14ac:dyDescent="0.2">
      <c r="A241" s="76">
        <v>131</v>
      </c>
      <c r="B241">
        <v>131</v>
      </c>
      <c r="C241" t="str">
        <f t="shared" si="9"/>
        <v>NP-full-131</v>
      </c>
      <c r="D241" t="s">
        <v>345</v>
      </c>
      <c r="E241" t="s">
        <v>346</v>
      </c>
      <c r="F241" t="s">
        <v>347</v>
      </c>
      <c r="G241">
        <v>9</v>
      </c>
      <c r="H241">
        <v>3</v>
      </c>
      <c r="I241" s="2">
        <v>34</v>
      </c>
      <c r="J241" s="2">
        <v>31</v>
      </c>
      <c r="K241" s="3">
        <v>32.5</v>
      </c>
      <c r="L241" s="4">
        <v>44766</v>
      </c>
      <c r="M241" s="4">
        <v>44763</v>
      </c>
      <c r="N241" s="5">
        <v>68</v>
      </c>
      <c r="O241" s="5">
        <v>65</v>
      </c>
      <c r="P241">
        <v>2.6</v>
      </c>
      <c r="Q241">
        <v>1.2</v>
      </c>
      <c r="R241">
        <v>0</v>
      </c>
      <c r="S241">
        <v>0</v>
      </c>
      <c r="T241">
        <v>0</v>
      </c>
      <c r="U241" s="94" t="s">
        <v>63</v>
      </c>
      <c r="V241" s="92">
        <v>0.47442129629629631</v>
      </c>
      <c r="W241">
        <v>8</v>
      </c>
      <c r="X241">
        <v>3</v>
      </c>
      <c r="Y241">
        <v>115</v>
      </c>
      <c r="Z241">
        <v>19.678383</v>
      </c>
      <c r="AA241">
        <v>13.752248</v>
      </c>
      <c r="AB241">
        <v>59.533298000000002</v>
      </c>
      <c r="AC241">
        <v>17.5</v>
      </c>
      <c r="AD241">
        <f t="shared" si="10"/>
        <v>178.55510659633595</v>
      </c>
    </row>
    <row r="242" spans="1:37" x14ac:dyDescent="0.2">
      <c r="A242" s="76">
        <v>196</v>
      </c>
      <c r="B242">
        <v>196</v>
      </c>
      <c r="C242" t="str">
        <f t="shared" si="9"/>
        <v>NP-full-196</v>
      </c>
      <c r="D242" t="s">
        <v>345</v>
      </c>
      <c r="E242" t="s">
        <v>346</v>
      </c>
      <c r="F242" t="s">
        <v>347</v>
      </c>
      <c r="G242">
        <v>14</v>
      </c>
      <c r="H242">
        <v>4</v>
      </c>
      <c r="I242" s="2">
        <v>35</v>
      </c>
      <c r="J242" s="2">
        <v>31</v>
      </c>
      <c r="K242" s="3">
        <v>33</v>
      </c>
      <c r="L242" s="4">
        <v>44763</v>
      </c>
      <c r="M242" s="4">
        <v>44766</v>
      </c>
      <c r="N242" s="5">
        <v>65</v>
      </c>
      <c r="O242" s="5">
        <v>68</v>
      </c>
      <c r="P242">
        <v>3</v>
      </c>
      <c r="Q242">
        <v>1.2</v>
      </c>
      <c r="R242">
        <v>0</v>
      </c>
      <c r="S242">
        <v>0</v>
      </c>
      <c r="T242">
        <v>0</v>
      </c>
      <c r="U242" s="94" t="s">
        <v>63</v>
      </c>
      <c r="V242" s="92">
        <v>0.53237268518518521</v>
      </c>
      <c r="W242">
        <v>14</v>
      </c>
      <c r="X242">
        <v>4</v>
      </c>
      <c r="Y242">
        <v>196</v>
      </c>
      <c r="Z242">
        <v>21.340164000000001</v>
      </c>
      <c r="AA242">
        <v>13.081642</v>
      </c>
      <c r="AB242">
        <v>59.682301000000002</v>
      </c>
      <c r="AC242">
        <v>17.5</v>
      </c>
      <c r="AD242">
        <f t="shared" si="10"/>
        <v>195.13912267659899</v>
      </c>
      <c r="AI242" s="76" t="s">
        <v>88</v>
      </c>
    </row>
    <row r="243" spans="1:37" x14ac:dyDescent="0.2">
      <c r="A243" s="76">
        <v>300</v>
      </c>
      <c r="B243">
        <v>300</v>
      </c>
      <c r="C243" t="str">
        <f t="shared" si="9"/>
        <v>NP-full-300</v>
      </c>
      <c r="D243" t="s">
        <v>345</v>
      </c>
      <c r="E243" t="s">
        <v>346</v>
      </c>
      <c r="F243" t="s">
        <v>347</v>
      </c>
      <c r="G243">
        <v>20</v>
      </c>
      <c r="H243">
        <v>12</v>
      </c>
      <c r="I243" s="2">
        <v>33</v>
      </c>
      <c r="J243" s="2">
        <v>31</v>
      </c>
      <c r="K243" s="3">
        <v>32</v>
      </c>
      <c r="L243" s="4">
        <v>44763</v>
      </c>
      <c r="M243" s="4">
        <v>44766</v>
      </c>
      <c r="N243" s="5">
        <v>65</v>
      </c>
      <c r="O243" s="5">
        <v>68</v>
      </c>
      <c r="P243">
        <v>2.8</v>
      </c>
      <c r="Q243">
        <v>1.3</v>
      </c>
      <c r="R243">
        <v>0</v>
      </c>
      <c r="S243">
        <v>0</v>
      </c>
      <c r="T243">
        <v>0</v>
      </c>
      <c r="U243" s="94">
        <v>44572</v>
      </c>
      <c r="V243" s="92">
        <v>0.59016203703703707</v>
      </c>
      <c r="W243">
        <v>20</v>
      </c>
      <c r="X243">
        <v>12</v>
      </c>
      <c r="Y243">
        <v>300</v>
      </c>
      <c r="Z243">
        <v>21.722218000000002</v>
      </c>
      <c r="AA243">
        <v>12.038848</v>
      </c>
      <c r="AB243">
        <v>60.032299000000002</v>
      </c>
      <c r="AC243">
        <v>17.5</v>
      </c>
      <c r="AD243">
        <f t="shared" si="10"/>
        <v>201.01578328130643</v>
      </c>
    </row>
    <row r="244" spans="1:37" x14ac:dyDescent="0.2">
      <c r="A244" s="76">
        <v>440</v>
      </c>
      <c r="B244">
        <v>440</v>
      </c>
      <c r="C244" t="str">
        <f t="shared" si="9"/>
        <v>NP-full-440</v>
      </c>
      <c r="D244" t="s">
        <v>345</v>
      </c>
      <c r="E244" t="s">
        <v>346</v>
      </c>
      <c r="F244" t="s">
        <v>347</v>
      </c>
      <c r="G244">
        <v>30</v>
      </c>
      <c r="H244">
        <v>8</v>
      </c>
      <c r="I244" s="2">
        <v>33</v>
      </c>
      <c r="J244" s="2">
        <v>31</v>
      </c>
      <c r="K244" s="3">
        <v>32</v>
      </c>
      <c r="L244" s="4">
        <v>44762</v>
      </c>
      <c r="M244" s="4">
        <v>44766</v>
      </c>
      <c r="N244" s="5">
        <v>64</v>
      </c>
      <c r="O244" s="5">
        <v>68</v>
      </c>
      <c r="P244">
        <v>2.9</v>
      </c>
      <c r="Q244">
        <v>1.3</v>
      </c>
      <c r="R244">
        <v>0</v>
      </c>
      <c r="S244">
        <v>0</v>
      </c>
      <c r="T244">
        <v>0</v>
      </c>
      <c r="U244" s="94">
        <v>44572</v>
      </c>
      <c r="V244" s="92">
        <v>0.45326388888888891</v>
      </c>
      <c r="W244">
        <v>30</v>
      </c>
      <c r="X244">
        <v>8</v>
      </c>
      <c r="Y244">
        <v>440</v>
      </c>
      <c r="Z244">
        <v>21.075865</v>
      </c>
      <c r="AA244">
        <v>13.748571</v>
      </c>
      <c r="AB244">
        <v>59.630699</v>
      </c>
      <c r="AC244">
        <v>17.5</v>
      </c>
      <c r="AD244">
        <f t="shared" si="10"/>
        <v>191.24354670372387</v>
      </c>
    </row>
    <row r="245" spans="1:37" x14ac:dyDescent="0.2">
      <c r="A245" s="76">
        <v>511</v>
      </c>
      <c r="B245">
        <v>511</v>
      </c>
      <c r="C245" t="str">
        <f t="shared" si="9"/>
        <v>NP-full-511</v>
      </c>
      <c r="D245" t="s">
        <v>345</v>
      </c>
      <c r="E245" t="s">
        <v>346</v>
      </c>
      <c r="F245" t="s">
        <v>347</v>
      </c>
      <c r="G245">
        <v>34</v>
      </c>
      <c r="H245">
        <v>15</v>
      </c>
      <c r="I245" s="2">
        <v>34</v>
      </c>
      <c r="J245" s="2">
        <v>34</v>
      </c>
      <c r="K245" s="3">
        <v>34</v>
      </c>
      <c r="L245" s="4">
        <v>44762</v>
      </c>
      <c r="M245" s="4">
        <v>44763</v>
      </c>
      <c r="N245" s="5">
        <v>64</v>
      </c>
      <c r="O245" s="5">
        <v>65</v>
      </c>
      <c r="P245">
        <v>2.7</v>
      </c>
      <c r="Q245">
        <v>1.2</v>
      </c>
      <c r="R245">
        <v>0</v>
      </c>
      <c r="S245">
        <v>0</v>
      </c>
      <c r="T245">
        <v>0</v>
      </c>
      <c r="U245" s="94">
        <v>44572</v>
      </c>
      <c r="V245" s="92">
        <v>0.68008101851851854</v>
      </c>
      <c r="W245">
        <v>34</v>
      </c>
      <c r="X245">
        <v>15</v>
      </c>
      <c r="Y245">
        <v>511</v>
      </c>
      <c r="Z245">
        <v>21.647938</v>
      </c>
      <c r="AA245">
        <v>13.682922</v>
      </c>
      <c r="AB245">
        <v>59.089001000000003</v>
      </c>
      <c r="AC245">
        <v>17.5</v>
      </c>
      <c r="AD245">
        <f t="shared" si="10"/>
        <v>196.58408152560739</v>
      </c>
    </row>
    <row r="246" spans="1:37" x14ac:dyDescent="0.2">
      <c r="A246" s="76">
        <v>44</v>
      </c>
      <c r="B246">
        <v>44</v>
      </c>
      <c r="C246" t="str">
        <f t="shared" si="9"/>
        <v>NP-full-44</v>
      </c>
      <c r="D246" t="s">
        <v>233</v>
      </c>
      <c r="E246" t="s">
        <v>234</v>
      </c>
      <c r="F246" t="s">
        <v>235</v>
      </c>
      <c r="G246">
        <v>3</v>
      </c>
      <c r="H246">
        <v>12</v>
      </c>
      <c r="I246" s="2">
        <v>34</v>
      </c>
      <c r="J246" s="2">
        <v>34</v>
      </c>
      <c r="K246" s="3">
        <v>34</v>
      </c>
      <c r="L246" s="4">
        <v>44766</v>
      </c>
      <c r="M246" s="4">
        <v>44763</v>
      </c>
      <c r="N246" s="5">
        <v>68</v>
      </c>
      <c r="O246" s="5">
        <v>65</v>
      </c>
      <c r="P246">
        <v>3.2</v>
      </c>
      <c r="Q246">
        <v>1.4</v>
      </c>
      <c r="R246">
        <v>0</v>
      </c>
      <c r="S246">
        <v>0</v>
      </c>
      <c r="T246">
        <v>0</v>
      </c>
      <c r="U246" s="94">
        <v>44572</v>
      </c>
      <c r="V246" s="92">
        <v>0.58293981481481483</v>
      </c>
      <c r="W246">
        <v>3</v>
      </c>
      <c r="X246">
        <v>12</v>
      </c>
      <c r="Y246">
        <v>44</v>
      </c>
      <c r="Z246">
        <v>21.871722999999999</v>
      </c>
      <c r="AA246">
        <v>12.599622999999999</v>
      </c>
      <c r="AB246">
        <v>59.613498999999997</v>
      </c>
      <c r="AC246">
        <v>17.5</v>
      </c>
      <c r="AD246">
        <f t="shared" si="10"/>
        <v>201.10894377290597</v>
      </c>
    </row>
    <row r="247" spans="1:37" x14ac:dyDescent="0.2">
      <c r="A247" s="76">
        <v>130</v>
      </c>
      <c r="B247">
        <v>130</v>
      </c>
      <c r="C247" t="str">
        <f t="shared" si="9"/>
        <v>NP-full-130</v>
      </c>
      <c r="D247" t="s">
        <v>233</v>
      </c>
      <c r="E247" t="s">
        <v>234</v>
      </c>
      <c r="F247" t="s">
        <v>235</v>
      </c>
      <c r="G247">
        <v>9</v>
      </c>
      <c r="H247">
        <v>2</v>
      </c>
      <c r="I247" s="2">
        <v>34</v>
      </c>
      <c r="J247" s="2">
        <v>35</v>
      </c>
      <c r="K247" s="3">
        <v>34.5</v>
      </c>
      <c r="L247" s="4">
        <v>44767</v>
      </c>
      <c r="M247" s="4">
        <v>44764</v>
      </c>
      <c r="N247" s="5">
        <v>69</v>
      </c>
      <c r="O247" s="5">
        <v>66</v>
      </c>
      <c r="P247">
        <v>3.1</v>
      </c>
      <c r="Q247">
        <v>1.5</v>
      </c>
      <c r="R247">
        <v>0</v>
      </c>
      <c r="S247">
        <v>0</v>
      </c>
      <c r="T247">
        <v>0</v>
      </c>
      <c r="U247" s="94" t="s">
        <v>63</v>
      </c>
      <c r="V247" s="92">
        <v>0.44445601851851851</v>
      </c>
      <c r="W247">
        <v>9</v>
      </c>
      <c r="X247">
        <v>2</v>
      </c>
      <c r="Y247">
        <v>130</v>
      </c>
      <c r="Z247">
        <v>19.777802000000001</v>
      </c>
      <c r="AA247">
        <v>13.915225</v>
      </c>
      <c r="AB247">
        <v>59.434699999999999</v>
      </c>
      <c r="AC247">
        <v>17.5</v>
      </c>
      <c r="AD247">
        <f t="shared" si="10"/>
        <v>179.11809247136287</v>
      </c>
    </row>
    <row r="248" spans="1:37" x14ac:dyDescent="0.2">
      <c r="A248" s="76">
        <v>238</v>
      </c>
      <c r="B248">
        <v>238</v>
      </c>
      <c r="C248" t="str">
        <f t="shared" si="9"/>
        <v>NP-full-238</v>
      </c>
      <c r="D248" t="s">
        <v>233</v>
      </c>
      <c r="E248" t="s">
        <v>234</v>
      </c>
      <c r="F248" t="s">
        <v>235</v>
      </c>
      <c r="G248">
        <v>16</v>
      </c>
      <c r="H248">
        <v>14</v>
      </c>
      <c r="I248" s="2">
        <v>33</v>
      </c>
      <c r="J248" s="2">
        <v>33</v>
      </c>
      <c r="K248" s="3">
        <v>33</v>
      </c>
      <c r="L248" s="4">
        <v>44763</v>
      </c>
      <c r="M248" s="4">
        <v>44766</v>
      </c>
      <c r="N248" s="5">
        <v>65</v>
      </c>
      <c r="O248" s="5">
        <v>68</v>
      </c>
      <c r="P248">
        <v>3.1</v>
      </c>
      <c r="Q248">
        <v>1.6</v>
      </c>
      <c r="R248">
        <v>0</v>
      </c>
      <c r="S248">
        <v>0</v>
      </c>
      <c r="T248">
        <v>0</v>
      </c>
      <c r="U248" s="94">
        <v>44572</v>
      </c>
      <c r="V248" s="92">
        <v>0.64673611111111107</v>
      </c>
      <c r="W248">
        <v>16</v>
      </c>
      <c r="X248">
        <v>14</v>
      </c>
      <c r="Y248">
        <v>238</v>
      </c>
      <c r="Z248">
        <v>21.449252999999999</v>
      </c>
      <c r="AA248">
        <v>11.931724000000001</v>
      </c>
      <c r="AB248">
        <v>60.079600999999997</v>
      </c>
      <c r="AC248">
        <v>17.5</v>
      </c>
      <c r="AD248">
        <f t="shared" si="10"/>
        <v>198.73151749329159</v>
      </c>
    </row>
    <row r="249" spans="1:37" x14ac:dyDescent="0.2">
      <c r="A249" s="76">
        <v>280</v>
      </c>
      <c r="B249">
        <v>280</v>
      </c>
      <c r="C249" t="str">
        <f t="shared" si="9"/>
        <v>NP-full-280</v>
      </c>
      <c r="D249" t="s">
        <v>233</v>
      </c>
      <c r="E249" t="s">
        <v>234</v>
      </c>
      <c r="F249" t="s">
        <v>235</v>
      </c>
      <c r="G249">
        <v>19</v>
      </c>
      <c r="H249">
        <v>8</v>
      </c>
      <c r="I249" s="2">
        <v>33</v>
      </c>
      <c r="J249" s="2">
        <v>31</v>
      </c>
      <c r="K249" s="3">
        <v>32</v>
      </c>
      <c r="L249" s="4">
        <v>44764</v>
      </c>
      <c r="M249" s="4">
        <v>44767</v>
      </c>
      <c r="N249" s="5">
        <v>66</v>
      </c>
      <c r="O249" s="5">
        <v>69</v>
      </c>
      <c r="P249">
        <v>3.2</v>
      </c>
      <c r="Q249">
        <v>1.5</v>
      </c>
      <c r="R249">
        <v>0</v>
      </c>
      <c r="S249">
        <v>0</v>
      </c>
      <c r="T249">
        <v>0</v>
      </c>
      <c r="U249" s="94">
        <v>44572</v>
      </c>
      <c r="V249" s="92">
        <v>0.42797453703703708</v>
      </c>
      <c r="W249">
        <v>19</v>
      </c>
      <c r="X249">
        <v>8</v>
      </c>
      <c r="Y249">
        <v>280</v>
      </c>
      <c r="Z249">
        <v>20.504543000000002</v>
      </c>
      <c r="AA249">
        <v>13.651638999999999</v>
      </c>
      <c r="AB249">
        <v>59.831798999999997</v>
      </c>
      <c r="AC249">
        <v>17.5</v>
      </c>
      <c r="AD249">
        <f t="shared" si="10"/>
        <v>186.26843895396996</v>
      </c>
      <c r="AI249" s="76" t="s">
        <v>88</v>
      </c>
    </row>
    <row r="250" spans="1:37" x14ac:dyDescent="0.2">
      <c r="A250" s="76">
        <v>379</v>
      </c>
      <c r="B250">
        <v>379</v>
      </c>
      <c r="C250" t="str">
        <f t="shared" si="9"/>
        <v>NP-full-379</v>
      </c>
      <c r="D250" t="s">
        <v>233</v>
      </c>
      <c r="E250" t="s">
        <v>234</v>
      </c>
      <c r="F250" t="s">
        <v>235</v>
      </c>
      <c r="G250">
        <v>26</v>
      </c>
      <c r="H250">
        <v>11</v>
      </c>
      <c r="I250" s="2">
        <v>33</v>
      </c>
      <c r="J250" s="2">
        <v>34</v>
      </c>
      <c r="K250" s="3">
        <v>33.5</v>
      </c>
      <c r="L250" s="4">
        <v>44764</v>
      </c>
      <c r="M250" s="4">
        <v>44767</v>
      </c>
      <c r="N250" s="5">
        <v>66</v>
      </c>
      <c r="O250" s="5">
        <v>69</v>
      </c>
      <c r="P250">
        <v>3.3</v>
      </c>
      <c r="Q250">
        <v>1.7</v>
      </c>
      <c r="R250">
        <v>0</v>
      </c>
      <c r="S250">
        <v>0</v>
      </c>
      <c r="T250">
        <v>0</v>
      </c>
      <c r="U250" s="94">
        <v>44572</v>
      </c>
      <c r="V250" s="92">
        <v>0.56988425925925923</v>
      </c>
      <c r="W250">
        <v>26</v>
      </c>
      <c r="X250">
        <v>11</v>
      </c>
      <c r="Y250">
        <v>379</v>
      </c>
      <c r="Z250">
        <v>20.132000000000001</v>
      </c>
      <c r="AA250">
        <v>13.524425000000001</v>
      </c>
      <c r="AB250">
        <v>59.007801000000001</v>
      </c>
      <c r="AC250">
        <v>17.5</v>
      </c>
      <c r="AD250">
        <f t="shared" si="10"/>
        <v>183.15360120324598</v>
      </c>
    </row>
    <row r="251" spans="1:37" x14ac:dyDescent="0.2">
      <c r="A251" s="76">
        <v>484</v>
      </c>
      <c r="B251">
        <v>484</v>
      </c>
      <c r="C251" t="str">
        <f t="shared" si="9"/>
        <v>NP-full-484</v>
      </c>
      <c r="D251" t="s">
        <v>233</v>
      </c>
      <c r="E251" t="s">
        <v>234</v>
      </c>
      <c r="F251" t="s">
        <v>235</v>
      </c>
      <c r="G251">
        <v>33</v>
      </c>
      <c r="H251">
        <v>4</v>
      </c>
      <c r="I251" s="2">
        <v>34</v>
      </c>
      <c r="J251" s="2">
        <v>33</v>
      </c>
      <c r="K251" s="3">
        <v>33.5</v>
      </c>
      <c r="L251" s="4">
        <v>44763</v>
      </c>
      <c r="M251" s="4">
        <v>44767</v>
      </c>
      <c r="N251" s="5">
        <v>65</v>
      </c>
      <c r="O251" s="5">
        <v>69</v>
      </c>
      <c r="P251">
        <v>3.2</v>
      </c>
      <c r="Q251">
        <v>1.6</v>
      </c>
      <c r="R251">
        <v>0</v>
      </c>
      <c r="S251">
        <v>0</v>
      </c>
      <c r="T251">
        <v>0</v>
      </c>
      <c r="U251" s="94" t="s">
        <v>63</v>
      </c>
      <c r="V251" s="92">
        <v>0.54136574074074073</v>
      </c>
      <c r="W251">
        <v>33</v>
      </c>
      <c r="X251">
        <v>4</v>
      </c>
      <c r="Y251">
        <v>484</v>
      </c>
      <c r="Z251">
        <v>20.173884999999999</v>
      </c>
      <c r="AA251">
        <v>14.997999999999999</v>
      </c>
      <c r="AB251">
        <v>58.439301</v>
      </c>
      <c r="AC251">
        <v>17.5</v>
      </c>
      <c r="AD251">
        <f t="shared" si="10"/>
        <v>180.40715891766982</v>
      </c>
    </row>
    <row r="252" spans="1:37" x14ac:dyDescent="0.2">
      <c r="A252" s="76">
        <v>39</v>
      </c>
      <c r="B252">
        <v>39</v>
      </c>
      <c r="C252" t="str">
        <f t="shared" si="9"/>
        <v>NP-full-39</v>
      </c>
      <c r="D252" t="s">
        <v>227</v>
      </c>
      <c r="E252" t="s">
        <v>228</v>
      </c>
      <c r="F252" t="s">
        <v>229</v>
      </c>
      <c r="G252">
        <v>3</v>
      </c>
      <c r="H252">
        <v>7</v>
      </c>
      <c r="I252" s="2">
        <v>32</v>
      </c>
      <c r="J252" s="2">
        <v>32</v>
      </c>
      <c r="K252" s="3">
        <v>32</v>
      </c>
      <c r="L252" s="4">
        <v>44766</v>
      </c>
      <c r="M252" s="4">
        <v>44765</v>
      </c>
      <c r="N252" s="5">
        <v>68</v>
      </c>
      <c r="O252" s="5">
        <v>67</v>
      </c>
      <c r="P252">
        <v>2.9</v>
      </c>
      <c r="Q252">
        <v>1.3</v>
      </c>
      <c r="R252">
        <v>0</v>
      </c>
      <c r="S252">
        <v>0</v>
      </c>
      <c r="T252">
        <v>0</v>
      </c>
      <c r="U252" s="94">
        <v>44572</v>
      </c>
      <c r="V252" s="92">
        <v>0.39392361111111113</v>
      </c>
      <c r="W252">
        <v>3</v>
      </c>
      <c r="X252">
        <v>7</v>
      </c>
      <c r="Y252">
        <v>39</v>
      </c>
      <c r="Z252">
        <v>18.143940000000001</v>
      </c>
      <c r="AA252">
        <v>14.532498</v>
      </c>
      <c r="AB252">
        <v>59.505099999999999</v>
      </c>
      <c r="AC252">
        <v>17.5</v>
      </c>
      <c r="AD252">
        <f t="shared" si="10"/>
        <v>163.14271817906547</v>
      </c>
      <c r="AJ252" s="76" t="s">
        <v>88</v>
      </c>
      <c r="AK252" s="76" t="s">
        <v>88</v>
      </c>
    </row>
    <row r="253" spans="1:37" x14ac:dyDescent="0.2">
      <c r="A253" s="76">
        <v>42</v>
      </c>
      <c r="B253">
        <v>42</v>
      </c>
      <c r="C253" t="str">
        <f t="shared" si="9"/>
        <v>NP-full-42</v>
      </c>
      <c r="D253" t="s">
        <v>227</v>
      </c>
      <c r="E253" t="s">
        <v>228</v>
      </c>
      <c r="F253" t="s">
        <v>229</v>
      </c>
      <c r="G253">
        <v>3</v>
      </c>
      <c r="H253">
        <v>10</v>
      </c>
      <c r="I253" s="2">
        <v>33</v>
      </c>
      <c r="J253" s="2">
        <v>35</v>
      </c>
      <c r="K253" s="3">
        <v>34</v>
      </c>
      <c r="L253" s="4">
        <v>44766</v>
      </c>
      <c r="M253" s="4">
        <v>44763</v>
      </c>
      <c r="N253" s="5">
        <v>68</v>
      </c>
      <c r="O253" s="5">
        <v>65</v>
      </c>
      <c r="P253">
        <v>2.9</v>
      </c>
      <c r="Q253">
        <v>1.2</v>
      </c>
      <c r="R253">
        <v>0</v>
      </c>
      <c r="S253">
        <v>0</v>
      </c>
      <c r="T253">
        <v>0</v>
      </c>
      <c r="U253" s="94">
        <v>44572</v>
      </c>
      <c r="V253" s="92">
        <v>0.50575231481481475</v>
      </c>
      <c r="W253">
        <v>3</v>
      </c>
      <c r="X253">
        <v>10</v>
      </c>
      <c r="Y253">
        <v>42</v>
      </c>
      <c r="Z253">
        <v>20.678497</v>
      </c>
      <c r="AA253">
        <v>14.294498000000001</v>
      </c>
      <c r="AB253">
        <v>58.880600000000001</v>
      </c>
      <c r="AC253">
        <v>17.5</v>
      </c>
      <c r="AD253">
        <f t="shared" si="10"/>
        <v>186.45015741708954</v>
      </c>
    </row>
    <row r="254" spans="1:37" x14ac:dyDescent="0.2">
      <c r="A254" s="76">
        <v>215</v>
      </c>
      <c r="B254">
        <v>215</v>
      </c>
      <c r="C254" t="str">
        <f t="shared" si="9"/>
        <v>NP-full-215</v>
      </c>
      <c r="D254" t="s">
        <v>227</v>
      </c>
      <c r="E254" t="s">
        <v>228</v>
      </c>
      <c r="F254" t="s">
        <v>229</v>
      </c>
      <c r="G254">
        <v>15</v>
      </c>
      <c r="H254">
        <v>7</v>
      </c>
      <c r="I254" s="2">
        <v>32</v>
      </c>
      <c r="J254" s="2">
        <v>34</v>
      </c>
      <c r="K254" s="3">
        <v>33</v>
      </c>
      <c r="L254" s="4">
        <v>44764</v>
      </c>
      <c r="M254" s="4">
        <v>44767</v>
      </c>
      <c r="N254" s="5">
        <v>66</v>
      </c>
      <c r="O254" s="5">
        <v>69</v>
      </c>
      <c r="P254">
        <v>2.9</v>
      </c>
      <c r="Q254">
        <v>1.3</v>
      </c>
      <c r="R254">
        <v>0</v>
      </c>
      <c r="S254">
        <v>0</v>
      </c>
      <c r="T254">
        <v>0</v>
      </c>
      <c r="U254" s="94">
        <v>44572</v>
      </c>
      <c r="V254" s="92">
        <v>0.39885416666666668</v>
      </c>
      <c r="W254">
        <v>15</v>
      </c>
      <c r="X254">
        <v>7</v>
      </c>
      <c r="Y254">
        <v>215</v>
      </c>
      <c r="Z254">
        <v>22.792829999999999</v>
      </c>
      <c r="AA254">
        <v>16.203598</v>
      </c>
      <c r="AB254">
        <v>58.410300999999997</v>
      </c>
      <c r="AC254">
        <v>17.5</v>
      </c>
      <c r="AD254">
        <f t="shared" si="10"/>
        <v>200.93644065577121</v>
      </c>
      <c r="AI254" s="76" t="s">
        <v>88</v>
      </c>
      <c r="AJ254" s="76" t="s">
        <v>88</v>
      </c>
    </row>
    <row r="255" spans="1:37" x14ac:dyDescent="0.2">
      <c r="A255" s="76">
        <v>253</v>
      </c>
      <c r="B255">
        <v>253</v>
      </c>
      <c r="C255" t="str">
        <f t="shared" si="9"/>
        <v>NP-full-253</v>
      </c>
      <c r="D255" t="s">
        <v>227</v>
      </c>
      <c r="E255" t="s">
        <v>228</v>
      </c>
      <c r="F255" t="s">
        <v>229</v>
      </c>
      <c r="G255">
        <v>17</v>
      </c>
      <c r="H255">
        <v>13</v>
      </c>
      <c r="I255" s="2">
        <v>34</v>
      </c>
      <c r="J255" s="2">
        <v>30</v>
      </c>
      <c r="K255" s="3">
        <v>32</v>
      </c>
      <c r="L255" s="4">
        <v>44764</v>
      </c>
      <c r="M255" s="4">
        <v>44767</v>
      </c>
      <c r="N255" s="5">
        <v>66</v>
      </c>
      <c r="O255" s="5">
        <v>69</v>
      </c>
      <c r="P255">
        <v>3</v>
      </c>
      <c r="Q255">
        <v>1.4</v>
      </c>
      <c r="R255">
        <v>0</v>
      </c>
      <c r="S255">
        <v>0</v>
      </c>
      <c r="T255">
        <v>0</v>
      </c>
      <c r="U255" s="94">
        <v>44572</v>
      </c>
      <c r="V255" s="92">
        <v>0.6246180555555555</v>
      </c>
      <c r="W255">
        <v>17</v>
      </c>
      <c r="X255">
        <v>13</v>
      </c>
      <c r="Y255">
        <v>253</v>
      </c>
      <c r="Z255">
        <v>23.016522999999999</v>
      </c>
      <c r="AA255">
        <v>16.102001000000001</v>
      </c>
      <c r="AB255">
        <v>57.537300000000002</v>
      </c>
      <c r="AC255">
        <v>17.5</v>
      </c>
      <c r="AD255">
        <f t="shared" si="10"/>
        <v>203.15447926977055</v>
      </c>
    </row>
    <row r="256" spans="1:37" x14ac:dyDescent="0.2">
      <c r="A256" s="76">
        <v>387</v>
      </c>
      <c r="B256">
        <v>387</v>
      </c>
      <c r="C256" t="str">
        <f t="shared" si="9"/>
        <v>NP-full-387</v>
      </c>
      <c r="D256" t="s">
        <v>227</v>
      </c>
      <c r="E256" t="s">
        <v>228</v>
      </c>
      <c r="F256" t="s">
        <v>229</v>
      </c>
      <c r="G256">
        <v>27</v>
      </c>
      <c r="H256">
        <v>3</v>
      </c>
      <c r="I256" s="2">
        <v>33</v>
      </c>
      <c r="J256" s="2">
        <v>31</v>
      </c>
      <c r="K256" s="3">
        <v>32</v>
      </c>
      <c r="L256" s="4">
        <v>44766</v>
      </c>
      <c r="M256" s="4">
        <v>44767</v>
      </c>
      <c r="N256" s="5">
        <v>68</v>
      </c>
      <c r="O256" s="5">
        <v>69</v>
      </c>
      <c r="P256">
        <v>2.7</v>
      </c>
      <c r="Q256">
        <v>1.3</v>
      </c>
      <c r="R256">
        <v>0</v>
      </c>
      <c r="S256">
        <v>0</v>
      </c>
      <c r="T256">
        <v>0</v>
      </c>
      <c r="U256" s="94" t="s">
        <v>63</v>
      </c>
      <c r="V256" s="92">
        <v>0.48795138888888889</v>
      </c>
      <c r="W256">
        <v>27</v>
      </c>
      <c r="X256">
        <v>3</v>
      </c>
      <c r="Y256">
        <v>387</v>
      </c>
      <c r="Z256">
        <v>26.056248</v>
      </c>
      <c r="AA256">
        <v>15.746</v>
      </c>
      <c r="AB256">
        <v>58.210498999999999</v>
      </c>
      <c r="AC256">
        <v>17.5</v>
      </c>
      <c r="AD256">
        <f t="shared" si="10"/>
        <v>230.96038223231861</v>
      </c>
      <c r="AJ256" s="76" t="s">
        <v>88</v>
      </c>
    </row>
    <row r="257" spans="1:35" x14ac:dyDescent="0.2">
      <c r="A257" s="76">
        <v>447</v>
      </c>
      <c r="B257">
        <v>447</v>
      </c>
      <c r="C257" t="str">
        <f t="shared" si="9"/>
        <v>NP-full-447</v>
      </c>
      <c r="D257" t="s">
        <v>227</v>
      </c>
      <c r="E257" t="s">
        <v>228</v>
      </c>
      <c r="F257" t="s">
        <v>229</v>
      </c>
      <c r="G257">
        <v>30</v>
      </c>
      <c r="H257">
        <v>15</v>
      </c>
      <c r="I257" s="2">
        <v>34</v>
      </c>
      <c r="J257" s="2">
        <v>33</v>
      </c>
      <c r="K257" s="3">
        <v>33.5</v>
      </c>
      <c r="L257" s="4">
        <v>44763</v>
      </c>
      <c r="M257" s="4">
        <v>44767</v>
      </c>
      <c r="N257" s="5">
        <v>65</v>
      </c>
      <c r="O257" s="5">
        <v>69</v>
      </c>
      <c r="P257">
        <v>2.9</v>
      </c>
      <c r="Q257">
        <v>1.2</v>
      </c>
      <c r="R257">
        <v>0</v>
      </c>
      <c r="S257">
        <v>0</v>
      </c>
      <c r="T257">
        <v>0</v>
      </c>
      <c r="U257" s="94">
        <v>44572</v>
      </c>
      <c r="V257" s="92">
        <v>0.67849537037037033</v>
      </c>
      <c r="W257">
        <v>30</v>
      </c>
      <c r="X257">
        <v>15</v>
      </c>
      <c r="Y257">
        <v>447</v>
      </c>
      <c r="Z257">
        <v>23.065701000000001</v>
      </c>
      <c r="AA257">
        <v>14.554798999999999</v>
      </c>
      <c r="AB257">
        <v>58.589297999999999</v>
      </c>
      <c r="AC257">
        <v>17.5</v>
      </c>
      <c r="AD257">
        <f t="shared" si="10"/>
        <v>207.3430180824858</v>
      </c>
    </row>
    <row r="258" spans="1:35" x14ac:dyDescent="0.2">
      <c r="A258" s="76">
        <v>31</v>
      </c>
      <c r="B258">
        <v>31</v>
      </c>
      <c r="C258" t="str">
        <f t="shared" si="9"/>
        <v>NP-full-31</v>
      </c>
      <c r="D258" t="s">
        <v>209</v>
      </c>
      <c r="E258" t="s">
        <v>210</v>
      </c>
      <c r="F258" t="s">
        <v>211</v>
      </c>
      <c r="G258">
        <v>2</v>
      </c>
      <c r="H258">
        <v>15</v>
      </c>
      <c r="I258" s="2">
        <v>34</v>
      </c>
      <c r="J258" s="2">
        <v>34</v>
      </c>
      <c r="K258" s="3">
        <v>34</v>
      </c>
      <c r="L258" s="4">
        <v>44761</v>
      </c>
      <c r="M258" s="4">
        <v>44760</v>
      </c>
      <c r="N258" s="5">
        <v>63</v>
      </c>
      <c r="O258" s="5">
        <v>62</v>
      </c>
      <c r="P258">
        <v>2.8</v>
      </c>
      <c r="Q258">
        <v>1.2</v>
      </c>
      <c r="R258">
        <v>0</v>
      </c>
      <c r="S258">
        <v>0</v>
      </c>
      <c r="T258">
        <v>0</v>
      </c>
      <c r="U258" s="94">
        <v>44572</v>
      </c>
      <c r="V258" s="92">
        <v>0.66129629629629627</v>
      </c>
      <c r="W258">
        <v>2</v>
      </c>
      <c r="X258">
        <v>15</v>
      </c>
      <c r="Y258">
        <v>31</v>
      </c>
      <c r="Z258">
        <v>22.692595000000001</v>
      </c>
      <c r="AA258">
        <v>16.374265999999999</v>
      </c>
      <c r="AB258">
        <v>57.223098999999998</v>
      </c>
      <c r="AC258">
        <v>17.5</v>
      </c>
      <c r="AD258">
        <f t="shared" si="10"/>
        <v>199.64534433214016</v>
      </c>
    </row>
    <row r="259" spans="1:35" x14ac:dyDescent="0.2">
      <c r="A259" s="76">
        <v>81</v>
      </c>
      <c r="B259">
        <v>81</v>
      </c>
      <c r="C259" t="str">
        <f t="shared" si="9"/>
        <v>NP-full-81</v>
      </c>
      <c r="D259" t="s">
        <v>209</v>
      </c>
      <c r="E259" t="s">
        <v>210</v>
      </c>
      <c r="F259" t="s">
        <v>211</v>
      </c>
      <c r="G259">
        <v>6</v>
      </c>
      <c r="H259">
        <v>1</v>
      </c>
      <c r="I259" s="2">
        <v>34</v>
      </c>
      <c r="J259" s="2">
        <v>32</v>
      </c>
      <c r="K259" s="3">
        <v>33</v>
      </c>
      <c r="L259" s="4">
        <v>44767</v>
      </c>
      <c r="M259" s="4">
        <v>44764</v>
      </c>
      <c r="N259" s="5">
        <v>69</v>
      </c>
      <c r="O259" s="5">
        <v>66</v>
      </c>
      <c r="P259">
        <v>2.5</v>
      </c>
      <c r="Q259">
        <v>1.1000000000000001</v>
      </c>
      <c r="R259">
        <v>0</v>
      </c>
      <c r="S259">
        <v>0</v>
      </c>
      <c r="T259">
        <v>0</v>
      </c>
      <c r="U259" s="94" t="s">
        <v>63</v>
      </c>
      <c r="V259" s="92">
        <v>0.41675925925925927</v>
      </c>
      <c r="W259">
        <v>6</v>
      </c>
      <c r="X259">
        <v>1</v>
      </c>
      <c r="Y259">
        <v>81</v>
      </c>
      <c r="Z259">
        <v>24.146059000000001</v>
      </c>
      <c r="AA259">
        <v>16.418399999999998</v>
      </c>
      <c r="AB259">
        <v>58.429698999999999</v>
      </c>
      <c r="AC259">
        <v>17.5</v>
      </c>
      <c r="AD259">
        <f t="shared" si="10"/>
        <v>212.32054493049455</v>
      </c>
    </row>
    <row r="260" spans="1:35" x14ac:dyDescent="0.2">
      <c r="A260" s="76">
        <v>295</v>
      </c>
      <c r="B260">
        <v>295</v>
      </c>
      <c r="C260" t="str">
        <f t="shared" si="9"/>
        <v>NP-full-295</v>
      </c>
      <c r="D260" t="s">
        <v>209</v>
      </c>
      <c r="E260" t="s">
        <v>210</v>
      </c>
      <c r="F260" t="s">
        <v>211</v>
      </c>
      <c r="G260">
        <v>20</v>
      </c>
      <c r="H260">
        <v>7</v>
      </c>
      <c r="I260" s="2">
        <v>31</v>
      </c>
      <c r="J260" s="2">
        <v>29</v>
      </c>
      <c r="K260" s="3">
        <v>30</v>
      </c>
      <c r="L260" s="4">
        <v>44766</v>
      </c>
      <c r="M260" s="4">
        <v>44768</v>
      </c>
      <c r="N260" s="5">
        <v>68</v>
      </c>
      <c r="O260" s="5">
        <v>70</v>
      </c>
      <c r="P260">
        <v>2.7</v>
      </c>
      <c r="Q260">
        <v>1.2</v>
      </c>
      <c r="R260">
        <v>0</v>
      </c>
      <c r="S260">
        <v>0</v>
      </c>
      <c r="T260">
        <v>0</v>
      </c>
      <c r="U260" s="94">
        <v>44572</v>
      </c>
      <c r="V260" s="92">
        <v>0.40112268518518518</v>
      </c>
      <c r="W260">
        <v>20</v>
      </c>
      <c r="X260">
        <v>7</v>
      </c>
      <c r="Y260">
        <v>295</v>
      </c>
      <c r="Z260">
        <v>25.029032000000001</v>
      </c>
      <c r="AA260">
        <v>16.102798</v>
      </c>
      <c r="AB260">
        <v>58.509701</v>
      </c>
      <c r="AC260">
        <v>17.5</v>
      </c>
      <c r="AD260">
        <f t="shared" si="10"/>
        <v>220.91571603777879</v>
      </c>
      <c r="AI260" s="76" t="s">
        <v>88</v>
      </c>
    </row>
    <row r="261" spans="1:35" x14ac:dyDescent="0.2">
      <c r="A261" s="76">
        <v>298</v>
      </c>
      <c r="B261">
        <v>298</v>
      </c>
      <c r="C261" t="str">
        <f t="shared" ref="C261:C324" si="11">"NP-full-"&amp;B261</f>
        <v>NP-full-298</v>
      </c>
      <c r="D261" t="s">
        <v>209</v>
      </c>
      <c r="E261" t="s">
        <v>210</v>
      </c>
      <c r="F261" t="s">
        <v>211</v>
      </c>
      <c r="G261">
        <v>20</v>
      </c>
      <c r="H261">
        <v>10</v>
      </c>
      <c r="I261" s="2">
        <v>32</v>
      </c>
      <c r="J261" s="2">
        <v>32</v>
      </c>
      <c r="K261" s="3">
        <v>32</v>
      </c>
      <c r="L261" s="4">
        <v>44764</v>
      </c>
      <c r="M261" s="4">
        <v>44768</v>
      </c>
      <c r="N261" s="5">
        <v>66</v>
      </c>
      <c r="O261" s="5">
        <v>70</v>
      </c>
      <c r="P261">
        <v>2.8</v>
      </c>
      <c r="Q261">
        <v>1.3</v>
      </c>
      <c r="R261">
        <v>0</v>
      </c>
      <c r="S261">
        <v>0</v>
      </c>
      <c r="T261">
        <v>0</v>
      </c>
      <c r="U261" s="94">
        <v>44572</v>
      </c>
      <c r="V261" s="92">
        <v>0.52940972222222216</v>
      </c>
      <c r="W261">
        <v>20</v>
      </c>
      <c r="X261">
        <v>10</v>
      </c>
      <c r="Y261">
        <v>298</v>
      </c>
      <c r="Z261">
        <v>24.208158000000001</v>
      </c>
      <c r="AA261">
        <v>14.066774000000001</v>
      </c>
      <c r="AB261">
        <v>58.374400999999999</v>
      </c>
      <c r="AC261">
        <v>17.5</v>
      </c>
      <c r="AD261">
        <f t="shared" si="10"/>
        <v>218.85574084931233</v>
      </c>
    </row>
    <row r="262" spans="1:35" x14ac:dyDescent="0.2">
      <c r="A262" s="76">
        <v>460</v>
      </c>
      <c r="B262">
        <v>460</v>
      </c>
      <c r="C262" t="str">
        <f t="shared" si="11"/>
        <v>NP-full-460</v>
      </c>
      <c r="D262" t="s">
        <v>209</v>
      </c>
      <c r="E262" t="s">
        <v>210</v>
      </c>
      <c r="F262" t="s">
        <v>211</v>
      </c>
      <c r="G262">
        <v>31</v>
      </c>
      <c r="H262">
        <v>12</v>
      </c>
      <c r="I262" s="2">
        <v>31</v>
      </c>
      <c r="J262" s="2">
        <v>29</v>
      </c>
      <c r="K262" s="3">
        <v>30</v>
      </c>
      <c r="L262" s="4">
        <v>44767</v>
      </c>
      <c r="M262" s="4">
        <v>44770</v>
      </c>
      <c r="N262" s="5">
        <v>69</v>
      </c>
      <c r="O262" s="5">
        <v>72</v>
      </c>
      <c r="P262">
        <v>2.8</v>
      </c>
      <c r="Q262">
        <v>1.3</v>
      </c>
      <c r="R262">
        <v>0</v>
      </c>
      <c r="S262">
        <v>0</v>
      </c>
      <c r="T262">
        <v>0</v>
      </c>
      <c r="U262" s="94">
        <v>44572</v>
      </c>
      <c r="V262" s="92">
        <v>0.59479166666666672</v>
      </c>
      <c r="W262">
        <v>31</v>
      </c>
      <c r="X262">
        <v>12</v>
      </c>
      <c r="Y262">
        <v>460</v>
      </c>
      <c r="Z262">
        <v>22.071815000000001</v>
      </c>
      <c r="AA262">
        <v>17.777730999999999</v>
      </c>
      <c r="AB262">
        <v>56.550201000000001</v>
      </c>
      <c r="AC262">
        <v>17.5</v>
      </c>
      <c r="AD262">
        <f t="shared" si="10"/>
        <v>190.92490660164984</v>
      </c>
    </row>
    <row r="263" spans="1:35" x14ac:dyDescent="0.2">
      <c r="A263" s="76">
        <v>482</v>
      </c>
      <c r="B263">
        <v>482</v>
      </c>
      <c r="C263" t="str">
        <f t="shared" si="11"/>
        <v>NP-full-482</v>
      </c>
      <c r="D263" t="s">
        <v>209</v>
      </c>
      <c r="E263" t="s">
        <v>210</v>
      </c>
      <c r="F263" t="s">
        <v>211</v>
      </c>
      <c r="G263">
        <v>33</v>
      </c>
      <c r="H263">
        <v>2</v>
      </c>
      <c r="I263" s="2">
        <v>29</v>
      </c>
      <c r="J263" s="2">
        <v>32</v>
      </c>
      <c r="K263" s="3">
        <v>30.5</v>
      </c>
      <c r="L263" s="4">
        <v>44767</v>
      </c>
      <c r="M263" s="4">
        <v>44770</v>
      </c>
      <c r="N263" s="5">
        <v>69</v>
      </c>
      <c r="O263" s="5">
        <v>72</v>
      </c>
      <c r="P263">
        <v>2.8</v>
      </c>
      <c r="Q263">
        <v>1.1000000000000001</v>
      </c>
      <c r="R263">
        <v>0</v>
      </c>
      <c r="S263">
        <v>0</v>
      </c>
      <c r="T263">
        <v>0</v>
      </c>
      <c r="U263" s="94" t="s">
        <v>63</v>
      </c>
      <c r="V263" s="92">
        <v>0.45643518518518517</v>
      </c>
      <c r="W263">
        <v>33</v>
      </c>
      <c r="X263">
        <v>2</v>
      </c>
      <c r="Y263">
        <v>482</v>
      </c>
      <c r="Z263">
        <v>22.731839999999998</v>
      </c>
      <c r="AA263">
        <v>17.662265999999999</v>
      </c>
      <c r="AB263">
        <v>57.338698999999998</v>
      </c>
      <c r="AC263">
        <v>17.5</v>
      </c>
      <c r="AD263">
        <f t="shared" si="10"/>
        <v>196.910367794021</v>
      </c>
    </row>
    <row r="264" spans="1:35" x14ac:dyDescent="0.2">
      <c r="A264" s="76">
        <v>23</v>
      </c>
      <c r="B264">
        <v>23</v>
      </c>
      <c r="C264" t="str">
        <f t="shared" si="11"/>
        <v>NP-full-23</v>
      </c>
      <c r="D264" t="s">
        <v>194</v>
      </c>
      <c r="E264" t="s">
        <v>195</v>
      </c>
      <c r="F264" t="s">
        <v>196</v>
      </c>
      <c r="G264">
        <v>2</v>
      </c>
      <c r="H264">
        <v>7</v>
      </c>
      <c r="I264" s="2">
        <v>34</v>
      </c>
      <c r="J264" s="2">
        <v>33</v>
      </c>
      <c r="K264" s="3">
        <v>33.5</v>
      </c>
      <c r="L264" s="4">
        <v>44767</v>
      </c>
      <c r="M264" s="4">
        <v>44763</v>
      </c>
      <c r="N264" s="5">
        <v>69</v>
      </c>
      <c r="O264" s="5">
        <v>65</v>
      </c>
      <c r="P264">
        <v>2.8</v>
      </c>
      <c r="Q264">
        <v>1.3</v>
      </c>
      <c r="R264">
        <v>0</v>
      </c>
      <c r="S264">
        <v>0</v>
      </c>
      <c r="T264">
        <v>0</v>
      </c>
      <c r="U264" s="94">
        <v>44572</v>
      </c>
      <c r="V264" s="92">
        <v>0.393587962962963</v>
      </c>
      <c r="W264">
        <v>2</v>
      </c>
      <c r="X264">
        <v>7</v>
      </c>
      <c r="Y264">
        <v>23</v>
      </c>
      <c r="Z264">
        <v>16.501541</v>
      </c>
      <c r="AA264">
        <v>12.833890999999999</v>
      </c>
      <c r="AB264">
        <v>60.377499</v>
      </c>
      <c r="AC264">
        <v>17.5</v>
      </c>
      <c r="AD264">
        <f t="shared" si="10"/>
        <v>151.32380217704645</v>
      </c>
    </row>
    <row r="265" spans="1:35" x14ac:dyDescent="0.2">
      <c r="A265" s="76">
        <v>106</v>
      </c>
      <c r="B265">
        <v>106</v>
      </c>
      <c r="C265" t="str">
        <f t="shared" si="11"/>
        <v>NP-full-106</v>
      </c>
      <c r="D265" t="s">
        <v>194</v>
      </c>
      <c r="E265" t="s">
        <v>195</v>
      </c>
      <c r="F265" t="s">
        <v>196</v>
      </c>
      <c r="G265">
        <v>7</v>
      </c>
      <c r="H265">
        <v>10</v>
      </c>
      <c r="I265" s="2">
        <v>32</v>
      </c>
      <c r="J265" s="2">
        <v>32</v>
      </c>
      <c r="K265" s="3">
        <v>32</v>
      </c>
      <c r="L265" s="4">
        <v>44767</v>
      </c>
      <c r="M265" s="4">
        <v>44764</v>
      </c>
      <c r="N265" s="5">
        <v>69</v>
      </c>
      <c r="O265" s="5">
        <v>66</v>
      </c>
      <c r="P265">
        <v>2.9</v>
      </c>
      <c r="Q265">
        <v>1.2</v>
      </c>
      <c r="R265">
        <v>0</v>
      </c>
      <c r="S265">
        <v>0</v>
      </c>
      <c r="T265">
        <v>0</v>
      </c>
      <c r="U265" s="94">
        <v>44572</v>
      </c>
      <c r="V265" s="92">
        <v>0.52304398148148146</v>
      </c>
      <c r="W265">
        <v>7</v>
      </c>
      <c r="X265">
        <v>10</v>
      </c>
      <c r="Y265">
        <v>106</v>
      </c>
      <c r="Z265">
        <v>18.417000000000002</v>
      </c>
      <c r="AA265">
        <v>12.545591</v>
      </c>
      <c r="AB265">
        <v>59.656300000000002</v>
      </c>
      <c r="AC265">
        <v>17.5</v>
      </c>
      <c r="AD265">
        <f t="shared" si="10"/>
        <v>169.44770044702014</v>
      </c>
    </row>
    <row r="266" spans="1:35" x14ac:dyDescent="0.2">
      <c r="A266" s="76">
        <v>185</v>
      </c>
      <c r="B266">
        <v>185</v>
      </c>
      <c r="C266" t="str">
        <f t="shared" si="11"/>
        <v>NP-full-185</v>
      </c>
      <c r="D266" t="s">
        <v>194</v>
      </c>
      <c r="E266" t="s">
        <v>195</v>
      </c>
      <c r="F266" t="s">
        <v>196</v>
      </c>
      <c r="G266">
        <v>13</v>
      </c>
      <c r="H266">
        <v>9</v>
      </c>
      <c r="I266" s="2">
        <v>34</v>
      </c>
      <c r="J266" s="2">
        <v>31</v>
      </c>
      <c r="K266" s="3">
        <v>32.5</v>
      </c>
      <c r="L266" s="4">
        <v>44767</v>
      </c>
      <c r="M266" s="4">
        <v>44768</v>
      </c>
      <c r="N266" s="5">
        <v>69</v>
      </c>
      <c r="O266" s="5">
        <v>70</v>
      </c>
      <c r="P266">
        <v>2.9</v>
      </c>
      <c r="Q266">
        <v>1.3</v>
      </c>
      <c r="R266">
        <v>0</v>
      </c>
      <c r="S266">
        <v>0</v>
      </c>
      <c r="T266">
        <v>0</v>
      </c>
      <c r="U266" s="94">
        <v>44572</v>
      </c>
      <c r="V266" s="92">
        <v>0.46784722222222225</v>
      </c>
      <c r="W266">
        <v>13</v>
      </c>
      <c r="X266">
        <v>9</v>
      </c>
      <c r="Y266">
        <v>185</v>
      </c>
      <c r="Z266">
        <v>19.610792</v>
      </c>
      <c r="AA266">
        <v>14.155725</v>
      </c>
      <c r="AB266">
        <v>59.300899999999999</v>
      </c>
      <c r="AC266">
        <v>17.5</v>
      </c>
      <c r="AD266">
        <f t="shared" si="10"/>
        <v>177.10937588424648</v>
      </c>
    </row>
    <row r="267" spans="1:35" x14ac:dyDescent="0.2">
      <c r="A267" s="76">
        <v>278</v>
      </c>
      <c r="B267">
        <v>278</v>
      </c>
      <c r="C267" t="str">
        <f t="shared" si="11"/>
        <v>NP-full-278</v>
      </c>
      <c r="D267" t="s">
        <v>194</v>
      </c>
      <c r="E267" t="s">
        <v>195</v>
      </c>
      <c r="F267" t="s">
        <v>196</v>
      </c>
      <c r="G267">
        <v>19</v>
      </c>
      <c r="H267">
        <v>6</v>
      </c>
      <c r="I267" s="2">
        <v>32</v>
      </c>
      <c r="J267" s="2">
        <v>33</v>
      </c>
      <c r="K267" s="3">
        <v>32.5</v>
      </c>
      <c r="L267" s="4">
        <v>44766</v>
      </c>
      <c r="M267" s="4">
        <v>44768</v>
      </c>
      <c r="N267" s="5">
        <v>68</v>
      </c>
      <c r="O267" s="5">
        <v>70</v>
      </c>
      <c r="P267">
        <v>3.1</v>
      </c>
      <c r="Q267">
        <v>1.4</v>
      </c>
      <c r="R267">
        <v>0</v>
      </c>
      <c r="S267">
        <v>0</v>
      </c>
      <c r="T267">
        <v>0</v>
      </c>
      <c r="U267" s="94">
        <v>44572</v>
      </c>
      <c r="V267" s="92">
        <v>0.37459490740740736</v>
      </c>
      <c r="W267">
        <v>19</v>
      </c>
      <c r="X267">
        <v>6</v>
      </c>
      <c r="Y267">
        <v>278</v>
      </c>
      <c r="Z267">
        <v>19.013708000000001</v>
      </c>
      <c r="AA267">
        <v>15.180697</v>
      </c>
      <c r="AB267">
        <v>59.269100000000002</v>
      </c>
      <c r="AC267">
        <v>17.5</v>
      </c>
      <c r="AD267">
        <f t="shared" si="10"/>
        <v>169.66669551464949</v>
      </c>
      <c r="AI267" s="76" t="s">
        <v>88</v>
      </c>
    </row>
    <row r="268" spans="1:35" x14ac:dyDescent="0.2">
      <c r="A268" s="76">
        <v>409</v>
      </c>
      <c r="B268">
        <v>409</v>
      </c>
      <c r="C268" t="str">
        <f t="shared" si="11"/>
        <v>NP-full-409</v>
      </c>
      <c r="D268" t="s">
        <v>194</v>
      </c>
      <c r="E268" t="s">
        <v>195</v>
      </c>
      <c r="F268" t="s">
        <v>196</v>
      </c>
      <c r="G268">
        <v>28</v>
      </c>
      <c r="H268">
        <v>9</v>
      </c>
      <c r="I268" s="2">
        <v>33</v>
      </c>
      <c r="J268" s="2">
        <v>32</v>
      </c>
      <c r="K268" s="3">
        <v>32.5</v>
      </c>
      <c r="L268" s="4">
        <v>44763</v>
      </c>
      <c r="M268" s="4">
        <v>44767</v>
      </c>
      <c r="N268" s="5">
        <v>65</v>
      </c>
      <c r="O268" s="5">
        <v>69</v>
      </c>
      <c r="P268">
        <v>2.8</v>
      </c>
      <c r="Q268">
        <v>1.2</v>
      </c>
      <c r="R268">
        <v>0</v>
      </c>
      <c r="S268">
        <v>0</v>
      </c>
      <c r="T268">
        <v>0</v>
      </c>
      <c r="U268" s="94">
        <v>44572</v>
      </c>
      <c r="V268" s="92">
        <v>0.47425925925925921</v>
      </c>
      <c r="W268">
        <v>28</v>
      </c>
      <c r="X268">
        <v>9</v>
      </c>
      <c r="Y268">
        <v>409</v>
      </c>
      <c r="Z268">
        <v>23.065331</v>
      </c>
      <c r="AA268">
        <v>13.781423999999999</v>
      </c>
      <c r="AB268">
        <v>59.442501</v>
      </c>
      <c r="AC268">
        <v>17.5</v>
      </c>
      <c r="AD268">
        <f t="shared" si="10"/>
        <v>209.21634906275537</v>
      </c>
    </row>
    <row r="269" spans="1:35" x14ac:dyDescent="0.2">
      <c r="A269" s="76">
        <v>437</v>
      </c>
      <c r="B269">
        <v>437</v>
      </c>
      <c r="C269" t="str">
        <f t="shared" si="11"/>
        <v>NP-full-437</v>
      </c>
      <c r="D269" t="s">
        <v>194</v>
      </c>
      <c r="E269" t="s">
        <v>195</v>
      </c>
      <c r="F269" t="s">
        <v>196</v>
      </c>
      <c r="G269">
        <v>30</v>
      </c>
      <c r="H269">
        <v>5</v>
      </c>
      <c r="I269" s="2">
        <v>33</v>
      </c>
      <c r="J269" s="2">
        <v>32</v>
      </c>
      <c r="K269" s="3">
        <v>32.5</v>
      </c>
      <c r="L269" s="4">
        <v>44763</v>
      </c>
      <c r="M269" s="4">
        <v>44768</v>
      </c>
      <c r="N269" s="5">
        <v>65</v>
      </c>
      <c r="O269" s="5">
        <v>70</v>
      </c>
      <c r="P269">
        <v>2.9</v>
      </c>
      <c r="Q269">
        <v>1.2</v>
      </c>
      <c r="R269">
        <v>0</v>
      </c>
      <c r="S269">
        <v>0</v>
      </c>
      <c r="T269">
        <v>0</v>
      </c>
      <c r="U269" s="94" t="s">
        <v>63</v>
      </c>
      <c r="V269" s="92">
        <v>0.58488425925925924</v>
      </c>
      <c r="W269">
        <v>30</v>
      </c>
      <c r="X269">
        <v>5</v>
      </c>
      <c r="Y269">
        <v>437</v>
      </c>
      <c r="Z269">
        <v>23.550104000000001</v>
      </c>
      <c r="AA269">
        <v>15.310801</v>
      </c>
      <c r="AB269">
        <v>58.272499000000003</v>
      </c>
      <c r="AC269">
        <v>17.5</v>
      </c>
      <c r="AD269">
        <f t="shared" si="10"/>
        <v>209.8243743174952</v>
      </c>
    </row>
    <row r="270" spans="1:35" x14ac:dyDescent="0.2">
      <c r="A270" s="76">
        <v>91</v>
      </c>
      <c r="B270">
        <v>91</v>
      </c>
      <c r="C270" t="str">
        <f t="shared" si="11"/>
        <v>NP-full-91</v>
      </c>
      <c r="D270" t="s">
        <v>308</v>
      </c>
      <c r="E270" t="s">
        <v>309</v>
      </c>
      <c r="F270" t="s">
        <v>310</v>
      </c>
      <c r="G270">
        <v>6</v>
      </c>
      <c r="H270">
        <v>11</v>
      </c>
      <c r="I270" s="2">
        <v>35</v>
      </c>
      <c r="J270" s="2">
        <v>35</v>
      </c>
      <c r="K270" s="3">
        <v>35</v>
      </c>
      <c r="L270" s="4">
        <v>44768</v>
      </c>
      <c r="M270" s="4">
        <v>44764</v>
      </c>
      <c r="N270" s="5">
        <v>70</v>
      </c>
      <c r="O270" s="5">
        <v>66</v>
      </c>
      <c r="P270">
        <v>2.9</v>
      </c>
      <c r="Q270">
        <v>1.3</v>
      </c>
      <c r="R270">
        <v>1</v>
      </c>
      <c r="S270">
        <v>0</v>
      </c>
      <c r="T270">
        <v>0</v>
      </c>
      <c r="U270" s="94">
        <v>44572</v>
      </c>
      <c r="V270" s="92">
        <v>0.5490856481481482</v>
      </c>
      <c r="W270">
        <v>6</v>
      </c>
      <c r="X270">
        <v>11</v>
      </c>
      <c r="Y270">
        <v>91</v>
      </c>
      <c r="Z270">
        <v>20.206657</v>
      </c>
      <c r="AA270">
        <v>11.44979</v>
      </c>
      <c r="AB270">
        <v>60.167400000000001</v>
      </c>
      <c r="AC270">
        <v>17.5</v>
      </c>
      <c r="AD270">
        <f t="shared" si="10"/>
        <v>188.2431350701161</v>
      </c>
    </row>
    <row r="271" spans="1:35" x14ac:dyDescent="0.2">
      <c r="A271" s="76">
        <v>136</v>
      </c>
      <c r="B271">
        <v>136</v>
      </c>
      <c r="C271" t="str">
        <f t="shared" si="11"/>
        <v>NP-full-136</v>
      </c>
      <c r="D271" t="s">
        <v>308</v>
      </c>
      <c r="E271" t="s">
        <v>309</v>
      </c>
      <c r="F271" t="s">
        <v>310</v>
      </c>
      <c r="G271">
        <v>9</v>
      </c>
      <c r="H271">
        <v>8</v>
      </c>
      <c r="I271" s="2">
        <v>33</v>
      </c>
      <c r="J271" s="2">
        <v>34</v>
      </c>
      <c r="K271" s="3">
        <v>33.5</v>
      </c>
      <c r="L271" s="4">
        <v>44768</v>
      </c>
      <c r="M271" s="4">
        <v>44764</v>
      </c>
      <c r="N271" s="5">
        <v>70</v>
      </c>
      <c r="O271" s="5">
        <v>66</v>
      </c>
      <c r="P271">
        <v>2.7</v>
      </c>
      <c r="Q271">
        <v>1.1000000000000001</v>
      </c>
      <c r="R271">
        <v>0</v>
      </c>
      <c r="S271">
        <v>0</v>
      </c>
      <c r="T271">
        <v>0</v>
      </c>
      <c r="U271" s="94">
        <v>44572</v>
      </c>
      <c r="V271" s="92">
        <v>0.42381944444444447</v>
      </c>
      <c r="W271">
        <v>9</v>
      </c>
      <c r="X271">
        <v>8</v>
      </c>
      <c r="Y271">
        <v>136</v>
      </c>
      <c r="Z271">
        <v>17.546951</v>
      </c>
      <c r="AA271">
        <v>14.096432</v>
      </c>
      <c r="AB271">
        <v>59.649498000000001</v>
      </c>
      <c r="AC271">
        <v>17.5</v>
      </c>
      <c r="AD271">
        <f t="shared" si="10"/>
        <v>158.57983002832043</v>
      </c>
    </row>
    <row r="272" spans="1:35" x14ac:dyDescent="0.2">
      <c r="A272" s="76">
        <v>192</v>
      </c>
      <c r="B272">
        <v>192</v>
      </c>
      <c r="C272" t="str">
        <f t="shared" si="11"/>
        <v>NP-full-192</v>
      </c>
      <c r="D272" t="s">
        <v>308</v>
      </c>
      <c r="E272" t="s">
        <v>309</v>
      </c>
      <c r="F272" t="s">
        <v>310</v>
      </c>
      <c r="G272">
        <v>13</v>
      </c>
      <c r="H272">
        <v>16</v>
      </c>
      <c r="I272" s="2">
        <v>32</v>
      </c>
      <c r="J272" s="2">
        <v>32</v>
      </c>
      <c r="K272" s="3">
        <v>32</v>
      </c>
      <c r="L272" s="4">
        <v>44764</v>
      </c>
      <c r="M272" s="4">
        <v>44767</v>
      </c>
      <c r="N272" s="5">
        <v>66</v>
      </c>
      <c r="O272" s="5">
        <v>69</v>
      </c>
      <c r="P272">
        <v>2.7</v>
      </c>
      <c r="Q272">
        <v>1.1000000000000001</v>
      </c>
      <c r="R272">
        <v>0</v>
      </c>
      <c r="S272">
        <v>0</v>
      </c>
      <c r="T272">
        <v>0</v>
      </c>
      <c r="U272" s="94">
        <v>44572</v>
      </c>
      <c r="V272" s="92">
        <v>0.69243055555555555</v>
      </c>
      <c r="W272">
        <v>13</v>
      </c>
      <c r="X272">
        <v>16</v>
      </c>
      <c r="Y272">
        <v>192</v>
      </c>
      <c r="Z272">
        <v>16.750150999999999</v>
      </c>
      <c r="AA272">
        <v>14.181025</v>
      </c>
      <c r="AB272">
        <v>58.597499999999997</v>
      </c>
      <c r="AC272">
        <v>17.5</v>
      </c>
      <c r="AD272">
        <f t="shared" si="10"/>
        <v>151.2297143067436</v>
      </c>
    </row>
    <row r="273" spans="1:35" x14ac:dyDescent="0.2">
      <c r="A273" s="76">
        <v>260</v>
      </c>
      <c r="B273">
        <v>260</v>
      </c>
      <c r="C273" t="str">
        <f t="shared" si="11"/>
        <v>NP-full-260</v>
      </c>
      <c r="D273" t="s">
        <v>308</v>
      </c>
      <c r="E273" t="s">
        <v>309</v>
      </c>
      <c r="F273" t="s">
        <v>310</v>
      </c>
      <c r="G273">
        <v>18</v>
      </c>
      <c r="H273">
        <v>4</v>
      </c>
      <c r="I273" s="2">
        <v>33</v>
      </c>
      <c r="J273" s="2">
        <v>33</v>
      </c>
      <c r="K273" s="3">
        <v>33</v>
      </c>
      <c r="L273" s="4">
        <v>44764</v>
      </c>
      <c r="M273" s="4">
        <v>44768</v>
      </c>
      <c r="N273" s="5">
        <v>66</v>
      </c>
      <c r="O273" s="5">
        <v>70</v>
      </c>
      <c r="P273">
        <v>2.8</v>
      </c>
      <c r="Q273">
        <v>1.1000000000000001</v>
      </c>
      <c r="R273">
        <v>0</v>
      </c>
      <c r="S273">
        <v>0</v>
      </c>
      <c r="T273">
        <v>0</v>
      </c>
      <c r="U273" s="94" t="s">
        <v>63</v>
      </c>
      <c r="V273" s="92">
        <v>0.53439814814814812</v>
      </c>
      <c r="W273">
        <v>18</v>
      </c>
      <c r="X273">
        <v>4</v>
      </c>
      <c r="Y273">
        <v>260</v>
      </c>
      <c r="Z273">
        <v>21.365883</v>
      </c>
      <c r="AA273">
        <v>13.908726</v>
      </c>
      <c r="AB273">
        <v>59.094501000000001</v>
      </c>
      <c r="AC273">
        <v>17.5</v>
      </c>
      <c r="AD273">
        <f t="shared" si="10"/>
        <v>193.51519086117926</v>
      </c>
      <c r="AI273" s="76" t="s">
        <v>88</v>
      </c>
    </row>
    <row r="274" spans="1:35" x14ac:dyDescent="0.2">
      <c r="A274" s="76">
        <v>412</v>
      </c>
      <c r="B274">
        <v>412</v>
      </c>
      <c r="C274" t="str">
        <f t="shared" si="11"/>
        <v>NP-full-412</v>
      </c>
      <c r="D274" t="s">
        <v>308</v>
      </c>
      <c r="E274" t="s">
        <v>309</v>
      </c>
      <c r="F274" t="s">
        <v>310</v>
      </c>
      <c r="G274">
        <v>28</v>
      </c>
      <c r="H274">
        <v>12</v>
      </c>
      <c r="I274" s="2">
        <v>32</v>
      </c>
      <c r="J274" s="2">
        <v>34</v>
      </c>
      <c r="K274" s="3">
        <v>33</v>
      </c>
      <c r="L274" s="4">
        <v>44764</v>
      </c>
      <c r="M274" s="4">
        <v>44768</v>
      </c>
      <c r="N274" s="5">
        <v>66</v>
      </c>
      <c r="O274" s="5">
        <v>70</v>
      </c>
      <c r="P274">
        <v>2.7</v>
      </c>
      <c r="Q274">
        <v>1.2</v>
      </c>
      <c r="R274">
        <v>0</v>
      </c>
      <c r="S274">
        <v>0</v>
      </c>
      <c r="T274">
        <v>0</v>
      </c>
      <c r="U274" s="94">
        <v>44572</v>
      </c>
      <c r="V274" s="92">
        <v>0.5935300925925926</v>
      </c>
      <c r="W274">
        <v>28</v>
      </c>
      <c r="X274">
        <v>12</v>
      </c>
      <c r="Y274">
        <v>412</v>
      </c>
      <c r="Z274">
        <v>21.623671999999999</v>
      </c>
      <c r="AA274">
        <v>14.9968</v>
      </c>
      <c r="AB274">
        <v>58.184100999999998</v>
      </c>
      <c r="AC274">
        <v>17.5</v>
      </c>
      <c r="AD274">
        <f t="shared" si="10"/>
        <v>193.37476660810873</v>
      </c>
    </row>
    <row r="275" spans="1:35" x14ac:dyDescent="0.2">
      <c r="A275" s="76">
        <v>454</v>
      </c>
      <c r="B275">
        <v>454</v>
      </c>
      <c r="C275" t="str">
        <f t="shared" si="11"/>
        <v>NP-full-454</v>
      </c>
      <c r="D275" t="s">
        <v>308</v>
      </c>
      <c r="E275" t="s">
        <v>309</v>
      </c>
      <c r="F275" t="s">
        <v>310</v>
      </c>
      <c r="G275">
        <v>31</v>
      </c>
      <c r="H275">
        <v>6</v>
      </c>
      <c r="I275" s="2">
        <v>34</v>
      </c>
      <c r="J275" s="2">
        <v>32</v>
      </c>
      <c r="K275" s="3">
        <v>33</v>
      </c>
      <c r="L275" s="4">
        <v>44763</v>
      </c>
      <c r="M275" s="4">
        <v>44764</v>
      </c>
      <c r="N275" s="5">
        <v>65</v>
      </c>
      <c r="O275" s="5">
        <v>66</v>
      </c>
      <c r="P275">
        <v>2.8</v>
      </c>
      <c r="Q275">
        <v>1.2</v>
      </c>
      <c r="R275">
        <v>0</v>
      </c>
      <c r="S275">
        <v>0</v>
      </c>
      <c r="T275">
        <v>0</v>
      </c>
      <c r="U275" s="94">
        <v>44572</v>
      </c>
      <c r="V275" s="92">
        <v>0.37967592592592592</v>
      </c>
      <c r="W275">
        <v>31</v>
      </c>
      <c r="X275">
        <v>6</v>
      </c>
      <c r="Y275">
        <v>454</v>
      </c>
      <c r="Z275">
        <v>21.225466000000001</v>
      </c>
      <c r="AA275">
        <v>15.359524</v>
      </c>
      <c r="AB275">
        <v>58.943801999999998</v>
      </c>
      <c r="AC275">
        <v>17.5</v>
      </c>
      <c r="AD275">
        <f t="shared" si="10"/>
        <v>189.00374651533076</v>
      </c>
    </row>
    <row r="276" spans="1:35" x14ac:dyDescent="0.2">
      <c r="A276" s="76">
        <v>95</v>
      </c>
      <c r="B276">
        <v>95</v>
      </c>
      <c r="C276" t="str">
        <f t="shared" si="11"/>
        <v>NP-full-95</v>
      </c>
      <c r="D276" t="s">
        <v>316</v>
      </c>
      <c r="E276" t="s">
        <v>317</v>
      </c>
      <c r="F276" t="s">
        <v>318</v>
      </c>
      <c r="G276">
        <v>6</v>
      </c>
      <c r="H276">
        <v>15</v>
      </c>
      <c r="I276" s="2">
        <v>34</v>
      </c>
      <c r="J276" s="2">
        <v>30</v>
      </c>
      <c r="K276" s="3">
        <v>32</v>
      </c>
      <c r="L276" s="4">
        <v>44768</v>
      </c>
      <c r="M276" s="4">
        <v>44765</v>
      </c>
      <c r="N276" s="5">
        <v>70</v>
      </c>
      <c r="O276" s="5">
        <v>67</v>
      </c>
      <c r="P276">
        <v>2.8</v>
      </c>
      <c r="Q276">
        <v>1.3</v>
      </c>
      <c r="R276">
        <v>0</v>
      </c>
      <c r="S276">
        <v>0</v>
      </c>
      <c r="T276">
        <v>0</v>
      </c>
      <c r="U276" s="94">
        <v>44572</v>
      </c>
      <c r="V276" s="92">
        <v>0.66290509259259256</v>
      </c>
      <c r="W276">
        <v>6</v>
      </c>
      <c r="X276">
        <v>15</v>
      </c>
      <c r="Y276">
        <v>95</v>
      </c>
      <c r="Z276">
        <v>24.706227999999999</v>
      </c>
      <c r="AA276">
        <v>16.388842</v>
      </c>
      <c r="AB276">
        <v>57.155299999999997</v>
      </c>
      <c r="AC276">
        <v>17.5</v>
      </c>
      <c r="AD276">
        <f t="shared" si="10"/>
        <v>217.32303697808612</v>
      </c>
    </row>
    <row r="277" spans="1:35" x14ac:dyDescent="0.2">
      <c r="A277" s="76">
        <v>118</v>
      </c>
      <c r="B277">
        <v>118</v>
      </c>
      <c r="C277" t="str">
        <f t="shared" si="11"/>
        <v>NP-full-118</v>
      </c>
      <c r="D277" t="s">
        <v>316</v>
      </c>
      <c r="E277" t="s">
        <v>317</v>
      </c>
      <c r="F277" t="s">
        <v>318</v>
      </c>
      <c r="G277">
        <v>8</v>
      </c>
      <c r="H277">
        <v>6</v>
      </c>
      <c r="I277" s="2">
        <v>33</v>
      </c>
      <c r="J277" s="2">
        <v>34</v>
      </c>
      <c r="K277" s="3">
        <v>33.5</v>
      </c>
      <c r="L277" s="4">
        <v>44771</v>
      </c>
      <c r="M277" s="4">
        <v>44767</v>
      </c>
      <c r="N277" s="5">
        <v>73</v>
      </c>
      <c r="O277" s="5">
        <v>69</v>
      </c>
      <c r="P277">
        <v>2.9</v>
      </c>
      <c r="Q277">
        <v>1.3</v>
      </c>
      <c r="R277">
        <v>0</v>
      </c>
      <c r="S277">
        <v>0</v>
      </c>
      <c r="T277">
        <v>0</v>
      </c>
      <c r="U277" s="94">
        <v>44572</v>
      </c>
      <c r="V277" s="92">
        <v>0.3699884259259259</v>
      </c>
      <c r="W277">
        <v>8</v>
      </c>
      <c r="X277">
        <v>6</v>
      </c>
      <c r="Y277">
        <v>118</v>
      </c>
      <c r="Z277">
        <v>22.468713999999999</v>
      </c>
      <c r="AA277">
        <v>15.490599</v>
      </c>
      <c r="AB277">
        <v>59.038699999999999</v>
      </c>
      <c r="AC277">
        <v>17.5</v>
      </c>
      <c r="AD277">
        <f t="shared" si="10"/>
        <v>199.76450422346687</v>
      </c>
    </row>
    <row r="278" spans="1:35" x14ac:dyDescent="0.2">
      <c r="A278" s="76">
        <v>178</v>
      </c>
      <c r="B278">
        <v>178</v>
      </c>
      <c r="C278" t="str">
        <f t="shared" si="11"/>
        <v>NP-full-178</v>
      </c>
      <c r="D278" t="s">
        <v>316</v>
      </c>
      <c r="E278" t="s">
        <v>317</v>
      </c>
      <c r="F278" t="s">
        <v>318</v>
      </c>
      <c r="G278">
        <v>13</v>
      </c>
      <c r="H278">
        <v>2</v>
      </c>
      <c r="I278" s="2">
        <v>32</v>
      </c>
      <c r="J278" s="2">
        <v>31</v>
      </c>
      <c r="K278" s="3">
        <v>31.5</v>
      </c>
      <c r="L278" s="4">
        <v>44767</v>
      </c>
      <c r="M278" s="4">
        <v>44768</v>
      </c>
      <c r="N278" s="5">
        <v>69</v>
      </c>
      <c r="O278" s="5">
        <v>70</v>
      </c>
      <c r="P278">
        <v>2.8</v>
      </c>
      <c r="Q278">
        <v>1.3</v>
      </c>
      <c r="R278">
        <v>0</v>
      </c>
      <c r="S278">
        <v>0</v>
      </c>
      <c r="T278">
        <v>0</v>
      </c>
      <c r="U278" s="94" t="s">
        <v>63</v>
      </c>
      <c r="V278" s="92">
        <v>0.4463657407407407</v>
      </c>
      <c r="W278">
        <v>13</v>
      </c>
      <c r="X278">
        <v>2</v>
      </c>
      <c r="Y278">
        <v>178</v>
      </c>
      <c r="Z278">
        <v>24.196093000000001</v>
      </c>
      <c r="AA278">
        <v>16.127998000000002</v>
      </c>
      <c r="AB278">
        <v>58.2318</v>
      </c>
      <c r="AC278">
        <v>17.5</v>
      </c>
      <c r="AD278">
        <f t="shared" si="10"/>
        <v>213.49973328550993</v>
      </c>
      <c r="AI278" s="76" t="s">
        <v>88</v>
      </c>
    </row>
    <row r="279" spans="1:35" x14ac:dyDescent="0.2">
      <c r="A279" s="76">
        <v>250</v>
      </c>
      <c r="B279">
        <v>250</v>
      </c>
      <c r="C279" t="str">
        <f t="shared" si="11"/>
        <v>NP-full-250</v>
      </c>
      <c r="D279" t="s">
        <v>316</v>
      </c>
      <c r="E279" t="s">
        <v>317</v>
      </c>
      <c r="F279" t="s">
        <v>318</v>
      </c>
      <c r="G279">
        <v>17</v>
      </c>
      <c r="H279">
        <v>10</v>
      </c>
      <c r="I279" s="2">
        <v>32</v>
      </c>
      <c r="J279" s="2">
        <v>28</v>
      </c>
      <c r="K279" s="3">
        <v>30</v>
      </c>
      <c r="L279" s="4">
        <v>44767</v>
      </c>
      <c r="M279" s="4">
        <v>44770</v>
      </c>
      <c r="N279" s="5">
        <v>69</v>
      </c>
      <c r="O279" s="5">
        <v>72</v>
      </c>
      <c r="P279">
        <v>3</v>
      </c>
      <c r="Q279">
        <v>1.4</v>
      </c>
      <c r="R279">
        <v>0</v>
      </c>
      <c r="S279">
        <v>0</v>
      </c>
      <c r="T279">
        <v>0</v>
      </c>
      <c r="U279" s="94">
        <v>44572</v>
      </c>
      <c r="V279" s="92">
        <v>0.52811342592592592</v>
      </c>
      <c r="W279">
        <v>17</v>
      </c>
      <c r="X279">
        <v>10</v>
      </c>
      <c r="Y279">
        <v>250</v>
      </c>
      <c r="Z279">
        <v>45.892254000000001</v>
      </c>
      <c r="AA279">
        <v>12.61469</v>
      </c>
      <c r="AB279">
        <v>59.314301</v>
      </c>
      <c r="AC279">
        <v>17.5</v>
      </c>
      <c r="AD279">
        <f t="shared" si="10"/>
        <v>421.90328021846045</v>
      </c>
    </row>
    <row r="280" spans="1:35" x14ac:dyDescent="0.2">
      <c r="A280" s="76">
        <v>356</v>
      </c>
      <c r="B280">
        <v>356</v>
      </c>
      <c r="C280" t="str">
        <f t="shared" si="11"/>
        <v>NP-full-356</v>
      </c>
      <c r="D280" t="s">
        <v>316</v>
      </c>
      <c r="E280" t="s">
        <v>317</v>
      </c>
      <c r="F280" t="s">
        <v>318</v>
      </c>
      <c r="G280">
        <v>25</v>
      </c>
      <c r="H280">
        <v>4</v>
      </c>
      <c r="I280" s="2">
        <v>33</v>
      </c>
      <c r="J280" s="2">
        <v>34</v>
      </c>
      <c r="K280" s="3">
        <v>33.5</v>
      </c>
      <c r="L280" s="4">
        <v>44768</v>
      </c>
      <c r="M280" s="4">
        <v>44771</v>
      </c>
      <c r="N280" s="5">
        <v>70</v>
      </c>
      <c r="O280" s="5">
        <v>73</v>
      </c>
      <c r="P280">
        <v>3</v>
      </c>
      <c r="Q280">
        <v>1.4</v>
      </c>
      <c r="R280">
        <v>0</v>
      </c>
      <c r="S280">
        <v>0</v>
      </c>
      <c r="T280">
        <v>0</v>
      </c>
      <c r="U280" s="94" t="s">
        <v>63</v>
      </c>
      <c r="V280" s="92">
        <v>0.5377777777777778</v>
      </c>
      <c r="W280">
        <v>25</v>
      </c>
      <c r="X280">
        <v>4</v>
      </c>
      <c r="Y280">
        <v>356</v>
      </c>
      <c r="Z280">
        <v>24.964977000000001</v>
      </c>
      <c r="AA280">
        <v>17.929732999999999</v>
      </c>
      <c r="AB280">
        <v>56.628101000000001</v>
      </c>
      <c r="AC280">
        <v>17.5</v>
      </c>
      <c r="AD280">
        <f t="shared" si="10"/>
        <v>215.552020793075</v>
      </c>
    </row>
    <row r="281" spans="1:35" x14ac:dyDescent="0.2">
      <c r="A281" s="76">
        <v>429</v>
      </c>
      <c r="B281">
        <v>429</v>
      </c>
      <c r="C281" t="str">
        <f t="shared" si="11"/>
        <v>NP-full-429</v>
      </c>
      <c r="D281" t="s">
        <v>316</v>
      </c>
      <c r="E281" t="s">
        <v>317</v>
      </c>
      <c r="F281" t="s">
        <v>318</v>
      </c>
      <c r="G281">
        <v>29</v>
      </c>
      <c r="H281">
        <v>13</v>
      </c>
      <c r="I281" s="2">
        <v>33</v>
      </c>
      <c r="J281" s="2">
        <v>31</v>
      </c>
      <c r="K281" s="3">
        <v>32</v>
      </c>
      <c r="L281" s="4">
        <v>44768</v>
      </c>
      <c r="M281" s="4">
        <v>44771</v>
      </c>
      <c r="N281" s="5">
        <v>70</v>
      </c>
      <c r="O281" s="5">
        <v>73</v>
      </c>
      <c r="P281">
        <v>3</v>
      </c>
      <c r="Q281">
        <v>1.4</v>
      </c>
      <c r="R281">
        <v>1</v>
      </c>
      <c r="S281">
        <v>0</v>
      </c>
      <c r="T281">
        <v>0</v>
      </c>
      <c r="U281" s="94">
        <v>44572</v>
      </c>
      <c r="V281" s="92">
        <v>0.63090277777777781</v>
      </c>
      <c r="W281">
        <v>29</v>
      </c>
      <c r="X281">
        <v>13</v>
      </c>
      <c r="Y281">
        <v>429</v>
      </c>
      <c r="Z281">
        <v>21.823763</v>
      </c>
      <c r="AA281">
        <v>17.664353999999999</v>
      </c>
      <c r="AB281">
        <v>56.604500000000002</v>
      </c>
      <c r="AC281">
        <v>17.5</v>
      </c>
      <c r="AD281">
        <f t="shared" si="10"/>
        <v>189.03952443996357</v>
      </c>
    </row>
    <row r="282" spans="1:35" x14ac:dyDescent="0.2">
      <c r="A282" s="76">
        <v>82</v>
      </c>
      <c r="B282">
        <v>82</v>
      </c>
      <c r="C282" t="str">
        <f t="shared" si="11"/>
        <v>NP-full-82</v>
      </c>
      <c r="D282" t="s">
        <v>301</v>
      </c>
      <c r="E282" t="s">
        <v>302</v>
      </c>
      <c r="F282" t="s">
        <v>303</v>
      </c>
      <c r="G282">
        <v>6</v>
      </c>
      <c r="H282">
        <v>2</v>
      </c>
      <c r="I282" s="2">
        <v>33</v>
      </c>
      <c r="J282" s="2">
        <v>35</v>
      </c>
      <c r="K282" s="3">
        <v>34</v>
      </c>
      <c r="L282" s="4">
        <v>44768</v>
      </c>
      <c r="M282" s="4">
        <v>44766</v>
      </c>
      <c r="N282" s="5">
        <v>70</v>
      </c>
      <c r="O282" s="5">
        <v>68</v>
      </c>
      <c r="P282">
        <v>3.1</v>
      </c>
      <c r="Q282">
        <v>1.4</v>
      </c>
      <c r="R282">
        <v>0</v>
      </c>
      <c r="S282">
        <v>0</v>
      </c>
      <c r="T282">
        <v>0</v>
      </c>
      <c r="U282" s="94" t="s">
        <v>63</v>
      </c>
      <c r="V282" s="92">
        <v>0.44266203703703705</v>
      </c>
      <c r="W282">
        <v>6</v>
      </c>
      <c r="X282">
        <v>2</v>
      </c>
      <c r="Y282">
        <v>82</v>
      </c>
      <c r="Z282">
        <v>21.664701000000001</v>
      </c>
      <c r="AA282">
        <v>14.158975</v>
      </c>
      <c r="AB282">
        <v>59.560901999999999</v>
      </c>
      <c r="AC282">
        <v>17.5</v>
      </c>
      <c r="AD282">
        <f t="shared" si="10"/>
        <v>195.65127232292079</v>
      </c>
    </row>
    <row r="283" spans="1:35" x14ac:dyDescent="0.2">
      <c r="A283" s="76">
        <v>109</v>
      </c>
      <c r="B283">
        <v>109</v>
      </c>
      <c r="C283" t="str">
        <f t="shared" si="11"/>
        <v>NP-full-109</v>
      </c>
      <c r="D283" t="s">
        <v>301</v>
      </c>
      <c r="E283" t="s">
        <v>302</v>
      </c>
      <c r="F283" t="s">
        <v>303</v>
      </c>
      <c r="G283">
        <v>7</v>
      </c>
      <c r="H283">
        <v>13</v>
      </c>
      <c r="I283" s="2">
        <v>32</v>
      </c>
      <c r="J283" s="2">
        <v>34</v>
      </c>
      <c r="K283" s="3">
        <v>33</v>
      </c>
      <c r="L283" s="4">
        <v>44768</v>
      </c>
      <c r="M283" s="4">
        <v>44767</v>
      </c>
      <c r="N283" s="5">
        <v>70</v>
      </c>
      <c r="O283" s="5">
        <v>69</v>
      </c>
      <c r="P283">
        <v>2.9</v>
      </c>
      <c r="Q283">
        <v>1.4</v>
      </c>
      <c r="R283">
        <v>0</v>
      </c>
      <c r="S283">
        <v>0</v>
      </c>
      <c r="T283">
        <v>0</v>
      </c>
      <c r="U283" s="94">
        <v>44572</v>
      </c>
      <c r="V283" s="92">
        <v>0.61328703703703702</v>
      </c>
      <c r="W283">
        <v>7</v>
      </c>
      <c r="X283">
        <v>13</v>
      </c>
      <c r="Y283">
        <v>109</v>
      </c>
      <c r="Z283">
        <v>22.345627</v>
      </c>
      <c r="AA283">
        <v>12.945797000000001</v>
      </c>
      <c r="AB283">
        <v>59.454101999999999</v>
      </c>
      <c r="AC283">
        <v>17.5</v>
      </c>
      <c r="AD283">
        <f t="shared" si="10"/>
        <v>204.65264926294753</v>
      </c>
    </row>
    <row r="284" spans="1:35" x14ac:dyDescent="0.2">
      <c r="A284" s="76">
        <v>203</v>
      </c>
      <c r="B284">
        <v>203</v>
      </c>
      <c r="C284" t="str">
        <f t="shared" si="11"/>
        <v>NP-full-203</v>
      </c>
      <c r="D284" t="s">
        <v>301</v>
      </c>
      <c r="E284" t="s">
        <v>302</v>
      </c>
      <c r="F284" t="s">
        <v>303</v>
      </c>
      <c r="G284">
        <v>14</v>
      </c>
      <c r="H284">
        <v>11</v>
      </c>
      <c r="I284" s="2">
        <v>35</v>
      </c>
      <c r="J284" s="2">
        <v>33</v>
      </c>
      <c r="K284" s="3">
        <v>34</v>
      </c>
      <c r="L284" s="4">
        <v>44766</v>
      </c>
      <c r="M284" s="4">
        <v>44768</v>
      </c>
      <c r="N284" s="5">
        <v>68</v>
      </c>
      <c r="O284" s="5">
        <v>70</v>
      </c>
      <c r="P284">
        <v>3.4</v>
      </c>
      <c r="Q284">
        <v>1.4</v>
      </c>
      <c r="R284">
        <v>0</v>
      </c>
      <c r="S284">
        <v>0</v>
      </c>
      <c r="T284">
        <v>0</v>
      </c>
      <c r="U284" s="94">
        <v>44572</v>
      </c>
      <c r="V284" s="92">
        <v>0.55268518518518517</v>
      </c>
      <c r="W284">
        <v>14</v>
      </c>
      <c r="X284">
        <v>11</v>
      </c>
      <c r="Y284">
        <v>203</v>
      </c>
      <c r="Z284">
        <v>18.666174000000002</v>
      </c>
      <c r="AA284">
        <v>12.077216</v>
      </c>
      <c r="AB284">
        <v>59.858199999999997</v>
      </c>
      <c r="AC284">
        <v>17.5</v>
      </c>
      <c r="AD284">
        <f t="shared" si="10"/>
        <v>172.66003442554907</v>
      </c>
    </row>
    <row r="285" spans="1:35" x14ac:dyDescent="0.2">
      <c r="A285" s="76">
        <v>226</v>
      </c>
      <c r="B285">
        <v>226</v>
      </c>
      <c r="C285" t="str">
        <f t="shared" si="11"/>
        <v>NP-full-226</v>
      </c>
      <c r="D285" t="s">
        <v>301</v>
      </c>
      <c r="E285" t="s">
        <v>302</v>
      </c>
      <c r="F285" t="s">
        <v>303</v>
      </c>
      <c r="G285">
        <v>16</v>
      </c>
      <c r="H285">
        <v>2</v>
      </c>
      <c r="I285" s="2">
        <v>32</v>
      </c>
      <c r="J285" s="2">
        <v>35</v>
      </c>
      <c r="K285" s="3">
        <v>33.5</v>
      </c>
      <c r="L285" s="4">
        <v>44766</v>
      </c>
      <c r="M285" s="4">
        <v>44768</v>
      </c>
      <c r="N285" s="5">
        <v>68</v>
      </c>
      <c r="O285" s="5">
        <v>70</v>
      </c>
      <c r="P285">
        <v>3.1</v>
      </c>
      <c r="Q285">
        <v>1.4</v>
      </c>
      <c r="R285">
        <v>0</v>
      </c>
      <c r="S285">
        <v>0</v>
      </c>
      <c r="T285">
        <v>0</v>
      </c>
      <c r="U285" s="94" t="s">
        <v>63</v>
      </c>
      <c r="V285" s="92">
        <v>0.44777777777777777</v>
      </c>
      <c r="W285">
        <v>16</v>
      </c>
      <c r="X285">
        <v>2</v>
      </c>
      <c r="Y285">
        <v>226</v>
      </c>
      <c r="Z285">
        <v>22.681992000000001</v>
      </c>
      <c r="AA285">
        <v>14.158099</v>
      </c>
      <c r="AB285">
        <v>59.541401</v>
      </c>
      <c r="AC285">
        <v>17.5</v>
      </c>
      <c r="AD285">
        <f t="shared" si="10"/>
        <v>204.84039362321039</v>
      </c>
      <c r="AI285" s="76" t="s">
        <v>88</v>
      </c>
    </row>
    <row r="286" spans="1:35" x14ac:dyDescent="0.2">
      <c r="A286" s="76">
        <v>398</v>
      </c>
      <c r="B286">
        <v>398</v>
      </c>
      <c r="C286" t="str">
        <f t="shared" si="11"/>
        <v>NP-full-398</v>
      </c>
      <c r="D286" t="s">
        <v>301</v>
      </c>
      <c r="E286" t="s">
        <v>302</v>
      </c>
      <c r="F286" t="s">
        <v>303</v>
      </c>
      <c r="G286">
        <v>27</v>
      </c>
      <c r="H286">
        <v>14</v>
      </c>
      <c r="I286" s="2">
        <v>33</v>
      </c>
      <c r="J286" s="2">
        <v>33</v>
      </c>
      <c r="K286" s="3">
        <v>33</v>
      </c>
      <c r="L286" s="4">
        <v>44767</v>
      </c>
      <c r="M286" s="4">
        <v>44768</v>
      </c>
      <c r="N286" s="5">
        <v>69</v>
      </c>
      <c r="O286" s="5">
        <v>70</v>
      </c>
      <c r="P286">
        <v>2.1</v>
      </c>
      <c r="Q286">
        <v>1.5</v>
      </c>
      <c r="R286">
        <v>1</v>
      </c>
      <c r="S286">
        <v>0</v>
      </c>
      <c r="T286">
        <v>0</v>
      </c>
      <c r="U286" s="94">
        <v>44572</v>
      </c>
      <c r="V286" s="92">
        <v>0.65083333333333326</v>
      </c>
      <c r="W286">
        <v>27</v>
      </c>
      <c r="X286">
        <v>14</v>
      </c>
      <c r="Y286">
        <v>398</v>
      </c>
      <c r="Z286">
        <v>19.088839</v>
      </c>
      <c r="AA286">
        <v>12.736749</v>
      </c>
      <c r="AB286">
        <v>59.683300000000003</v>
      </c>
      <c r="AC286">
        <v>17.5</v>
      </c>
      <c r="AD286">
        <f t="shared" si="10"/>
        <v>175.24514123537119</v>
      </c>
    </row>
    <row r="287" spans="1:35" x14ac:dyDescent="0.2">
      <c r="A287" s="76">
        <v>467</v>
      </c>
      <c r="B287">
        <v>467</v>
      </c>
      <c r="C287" t="str">
        <f t="shared" si="11"/>
        <v>NP-full-467</v>
      </c>
      <c r="D287" t="s">
        <v>301</v>
      </c>
      <c r="E287" t="s">
        <v>302</v>
      </c>
      <c r="F287" t="s">
        <v>303</v>
      </c>
      <c r="G287">
        <v>32</v>
      </c>
      <c r="H287">
        <v>3</v>
      </c>
      <c r="I287" s="2">
        <v>33</v>
      </c>
      <c r="J287" s="2">
        <v>33</v>
      </c>
      <c r="K287" s="3">
        <v>33</v>
      </c>
      <c r="L287" s="4">
        <v>44767</v>
      </c>
      <c r="M287" s="4">
        <v>44768</v>
      </c>
      <c r="N287" s="5">
        <v>69</v>
      </c>
      <c r="O287" s="5">
        <v>70</v>
      </c>
      <c r="P287">
        <v>3.1</v>
      </c>
      <c r="Q287">
        <v>1.5</v>
      </c>
      <c r="R287">
        <v>0</v>
      </c>
      <c r="S287">
        <v>0</v>
      </c>
      <c r="T287">
        <v>0</v>
      </c>
      <c r="U287" s="94" t="s">
        <v>63</v>
      </c>
      <c r="V287" s="92">
        <v>0.51453703703703701</v>
      </c>
      <c r="W287">
        <v>32</v>
      </c>
      <c r="X287">
        <v>3</v>
      </c>
      <c r="Y287">
        <v>467</v>
      </c>
      <c r="Z287">
        <v>20.944451999999998</v>
      </c>
      <c r="AA287">
        <v>15.6708</v>
      </c>
      <c r="AB287">
        <v>58.361401000000001</v>
      </c>
      <c r="AC287">
        <v>17.5</v>
      </c>
      <c r="AD287">
        <f t="shared" si="10"/>
        <v>185.81555387616544</v>
      </c>
    </row>
    <row r="288" spans="1:35" x14ac:dyDescent="0.2">
      <c r="A288" s="76">
        <v>14</v>
      </c>
      <c r="B288">
        <v>14</v>
      </c>
      <c r="C288" t="str">
        <f t="shared" si="11"/>
        <v>NP-full-14</v>
      </c>
      <c r="D288" t="s">
        <v>177</v>
      </c>
      <c r="E288" t="s">
        <v>178</v>
      </c>
      <c r="F288" t="s">
        <v>179</v>
      </c>
      <c r="G288">
        <v>1</v>
      </c>
      <c r="H288">
        <v>14</v>
      </c>
      <c r="I288" s="2">
        <v>34</v>
      </c>
      <c r="J288" s="2">
        <v>34</v>
      </c>
      <c r="K288" s="3">
        <v>34</v>
      </c>
      <c r="L288" s="4">
        <v>44760</v>
      </c>
      <c r="M288" s="4">
        <v>44758</v>
      </c>
      <c r="N288" s="5">
        <v>62</v>
      </c>
      <c r="O288" s="5">
        <v>60</v>
      </c>
      <c r="P288">
        <v>2.6</v>
      </c>
      <c r="Q288">
        <v>0.9</v>
      </c>
      <c r="R288">
        <v>0</v>
      </c>
      <c r="S288">
        <v>0</v>
      </c>
      <c r="T288">
        <v>0</v>
      </c>
      <c r="U288" s="94">
        <v>44572</v>
      </c>
      <c r="V288" s="92">
        <v>0.6409259259259259</v>
      </c>
      <c r="W288">
        <v>1</v>
      </c>
      <c r="X288">
        <v>14</v>
      </c>
      <c r="Y288">
        <v>14</v>
      </c>
      <c r="Z288">
        <v>18.665989</v>
      </c>
      <c r="AA288">
        <v>12.424965</v>
      </c>
      <c r="AB288">
        <v>59.805900999999999</v>
      </c>
      <c r="AC288">
        <v>17.5</v>
      </c>
      <c r="AD288">
        <f t="shared" si="10"/>
        <v>171.97543127093306</v>
      </c>
    </row>
    <row r="289" spans="1:37" x14ac:dyDescent="0.2">
      <c r="A289" s="76">
        <v>99</v>
      </c>
      <c r="B289">
        <v>99</v>
      </c>
      <c r="C289" t="str">
        <f t="shared" si="11"/>
        <v>NP-full-99</v>
      </c>
      <c r="D289" t="s">
        <v>177</v>
      </c>
      <c r="E289" t="s">
        <v>178</v>
      </c>
      <c r="F289" t="s">
        <v>179</v>
      </c>
      <c r="G289">
        <v>7</v>
      </c>
      <c r="H289">
        <v>3</v>
      </c>
      <c r="I289" s="2">
        <v>35</v>
      </c>
      <c r="J289" s="2">
        <v>35</v>
      </c>
      <c r="K289" s="3">
        <v>35</v>
      </c>
      <c r="L289" s="4">
        <v>44761</v>
      </c>
      <c r="M289" s="4">
        <v>44758</v>
      </c>
      <c r="N289" s="5">
        <v>63</v>
      </c>
      <c r="O289" s="5">
        <v>60</v>
      </c>
      <c r="P289">
        <v>2.6</v>
      </c>
      <c r="Q289">
        <v>1.1000000000000001</v>
      </c>
      <c r="R289">
        <v>0</v>
      </c>
      <c r="S289">
        <v>0</v>
      </c>
      <c r="T289">
        <v>0</v>
      </c>
      <c r="U289" s="94" t="s">
        <v>63</v>
      </c>
      <c r="V289" s="92">
        <v>0.47348379629629633</v>
      </c>
      <c r="W289">
        <v>6</v>
      </c>
      <c r="X289">
        <v>3</v>
      </c>
      <c r="Y289">
        <v>83</v>
      </c>
      <c r="Z289">
        <v>16.003155</v>
      </c>
      <c r="AA289">
        <v>12.845998</v>
      </c>
      <c r="AB289">
        <v>60.135998000000001</v>
      </c>
      <c r="AC289">
        <v>17.5</v>
      </c>
      <c r="AD289">
        <f t="shared" si="10"/>
        <v>146.73307804683506</v>
      </c>
    </row>
    <row r="290" spans="1:37" x14ac:dyDescent="0.2">
      <c r="A290" s="76">
        <v>207</v>
      </c>
      <c r="B290">
        <v>207</v>
      </c>
      <c r="C290" t="str">
        <f t="shared" si="11"/>
        <v>NP-full-207</v>
      </c>
      <c r="D290" t="s">
        <v>177</v>
      </c>
      <c r="E290" t="s">
        <v>178</v>
      </c>
      <c r="F290" t="s">
        <v>179</v>
      </c>
      <c r="G290">
        <v>14</v>
      </c>
      <c r="H290">
        <v>15</v>
      </c>
      <c r="I290" s="2">
        <v>34</v>
      </c>
      <c r="J290" s="2">
        <v>33</v>
      </c>
      <c r="K290" s="3">
        <v>33.5</v>
      </c>
      <c r="L290" s="4">
        <v>44758</v>
      </c>
      <c r="M290" s="4">
        <v>44760</v>
      </c>
      <c r="N290" s="5">
        <v>60</v>
      </c>
      <c r="O290" s="5">
        <v>62</v>
      </c>
      <c r="P290">
        <v>2.8</v>
      </c>
      <c r="Q290">
        <v>1.2</v>
      </c>
      <c r="R290">
        <v>0</v>
      </c>
      <c r="S290">
        <v>0</v>
      </c>
      <c r="T290">
        <v>0</v>
      </c>
      <c r="U290" s="94">
        <v>44572</v>
      </c>
      <c r="V290" s="92">
        <v>0.67212962962962963</v>
      </c>
      <c r="W290">
        <v>14</v>
      </c>
      <c r="X290">
        <v>15</v>
      </c>
      <c r="Y290">
        <v>207</v>
      </c>
      <c r="Z290">
        <v>16.352131</v>
      </c>
      <c r="AA290">
        <v>12.017999</v>
      </c>
      <c r="AB290">
        <v>60.287899000000003</v>
      </c>
      <c r="AC290">
        <v>17.5</v>
      </c>
      <c r="AD290">
        <f t="shared" si="10"/>
        <v>151.3572661589285</v>
      </c>
    </row>
    <row r="291" spans="1:37" x14ac:dyDescent="0.2">
      <c r="A291" s="76">
        <v>277</v>
      </c>
      <c r="B291">
        <v>277</v>
      </c>
      <c r="C291" t="str">
        <f t="shared" si="11"/>
        <v>NP-full-277</v>
      </c>
      <c r="D291" t="s">
        <v>177</v>
      </c>
      <c r="E291" t="s">
        <v>178</v>
      </c>
      <c r="F291" t="s">
        <v>179</v>
      </c>
      <c r="G291">
        <v>19</v>
      </c>
      <c r="H291">
        <v>5</v>
      </c>
      <c r="I291" s="2">
        <v>35</v>
      </c>
      <c r="J291" s="2">
        <v>33</v>
      </c>
      <c r="K291" s="3">
        <v>34</v>
      </c>
      <c r="L291" s="4">
        <v>44757</v>
      </c>
      <c r="M291" s="4">
        <v>44759</v>
      </c>
      <c r="N291" s="5">
        <v>59</v>
      </c>
      <c r="O291" s="5">
        <v>61</v>
      </c>
      <c r="P291">
        <v>2.5</v>
      </c>
      <c r="Q291">
        <v>1.2</v>
      </c>
      <c r="R291">
        <v>0</v>
      </c>
      <c r="S291">
        <v>0</v>
      </c>
      <c r="T291">
        <v>0</v>
      </c>
      <c r="U291" s="94" t="s">
        <v>63</v>
      </c>
      <c r="V291" s="92">
        <v>0.57957175925925919</v>
      </c>
      <c r="W291">
        <v>19</v>
      </c>
      <c r="X291">
        <v>5</v>
      </c>
      <c r="Y291">
        <v>277</v>
      </c>
      <c r="Z291">
        <v>17.245004999999999</v>
      </c>
      <c r="AA291">
        <v>14.586800999999999</v>
      </c>
      <c r="AB291">
        <v>58.677399000000001</v>
      </c>
      <c r="AC291">
        <v>17.5</v>
      </c>
      <c r="AD291">
        <f t="shared" si="10"/>
        <v>154.96135121082605</v>
      </c>
      <c r="AI291" s="76" t="s">
        <v>88</v>
      </c>
    </row>
    <row r="292" spans="1:37" x14ac:dyDescent="0.2">
      <c r="A292" s="76">
        <v>358</v>
      </c>
      <c r="B292">
        <v>358</v>
      </c>
      <c r="C292" t="str">
        <f t="shared" si="11"/>
        <v>NP-full-358</v>
      </c>
      <c r="D292" t="s">
        <v>177</v>
      </c>
      <c r="E292" t="s">
        <v>178</v>
      </c>
      <c r="F292" t="s">
        <v>179</v>
      </c>
      <c r="G292">
        <v>25</v>
      </c>
      <c r="H292">
        <v>6</v>
      </c>
      <c r="I292" s="2">
        <v>33</v>
      </c>
      <c r="J292" s="2">
        <v>32</v>
      </c>
      <c r="K292" s="3">
        <v>32.5</v>
      </c>
      <c r="L292" s="4">
        <v>44758</v>
      </c>
      <c r="M292" s="4">
        <v>44760</v>
      </c>
      <c r="N292" s="5">
        <v>60</v>
      </c>
      <c r="O292" s="5">
        <v>62</v>
      </c>
      <c r="P292">
        <v>2.7</v>
      </c>
      <c r="Q292">
        <v>1</v>
      </c>
      <c r="R292">
        <v>0</v>
      </c>
      <c r="S292">
        <v>0</v>
      </c>
      <c r="T292">
        <v>0</v>
      </c>
      <c r="U292" s="94">
        <v>44572</v>
      </c>
      <c r="V292" s="92">
        <v>0.37714120370370369</v>
      </c>
      <c r="W292">
        <v>25</v>
      </c>
      <c r="X292">
        <v>6</v>
      </c>
      <c r="Y292">
        <v>358</v>
      </c>
      <c r="Z292">
        <v>18.342438000000001</v>
      </c>
      <c r="AA292">
        <v>13.853099</v>
      </c>
      <c r="AB292">
        <v>59.956001000000001</v>
      </c>
      <c r="AC292">
        <v>17.5</v>
      </c>
      <c r="AD292">
        <f t="shared" si="10"/>
        <v>166.23857248523328</v>
      </c>
    </row>
    <row r="293" spans="1:37" x14ac:dyDescent="0.2">
      <c r="A293" s="76">
        <v>493</v>
      </c>
      <c r="B293">
        <v>493</v>
      </c>
      <c r="C293" t="str">
        <f t="shared" si="11"/>
        <v>NP-full-493</v>
      </c>
      <c r="D293" t="s">
        <v>177</v>
      </c>
      <c r="E293" t="s">
        <v>178</v>
      </c>
      <c r="F293" t="s">
        <v>179</v>
      </c>
      <c r="G293">
        <v>33</v>
      </c>
      <c r="H293">
        <v>13</v>
      </c>
      <c r="I293" s="2">
        <v>34</v>
      </c>
      <c r="J293" s="2">
        <v>35</v>
      </c>
      <c r="K293" s="3">
        <v>34.5</v>
      </c>
      <c r="L293" s="4">
        <v>44758</v>
      </c>
      <c r="M293" s="4">
        <v>44760</v>
      </c>
      <c r="N293" s="5">
        <v>60</v>
      </c>
      <c r="O293" s="5">
        <v>62</v>
      </c>
      <c r="P293">
        <v>2.6</v>
      </c>
      <c r="Q293">
        <v>1.2</v>
      </c>
      <c r="R293">
        <v>0</v>
      </c>
      <c r="S293">
        <v>0</v>
      </c>
      <c r="T293">
        <v>0</v>
      </c>
      <c r="U293" s="94">
        <v>44572</v>
      </c>
      <c r="V293" s="92">
        <v>0.632349537037037</v>
      </c>
      <c r="W293">
        <v>33</v>
      </c>
      <c r="X293">
        <v>13</v>
      </c>
      <c r="Y293">
        <v>493</v>
      </c>
      <c r="Z293">
        <v>19.089023999999998</v>
      </c>
      <c r="AA293">
        <v>14.237997999999999</v>
      </c>
      <c r="AB293">
        <v>58.627602000000003</v>
      </c>
      <c r="AC293">
        <v>17.5</v>
      </c>
      <c r="AD293">
        <f t="shared" si="10"/>
        <v>172.2319491707307</v>
      </c>
    </row>
    <row r="294" spans="1:37" x14ac:dyDescent="0.2">
      <c r="A294" s="76">
        <v>65</v>
      </c>
      <c r="B294">
        <v>65</v>
      </c>
      <c r="C294" t="str">
        <f t="shared" si="11"/>
        <v>NP-full-65</v>
      </c>
      <c r="D294" t="s">
        <v>272</v>
      </c>
      <c r="E294" t="s">
        <v>273</v>
      </c>
      <c r="F294" t="s">
        <v>274</v>
      </c>
      <c r="G294">
        <v>5</v>
      </c>
      <c r="H294">
        <v>1</v>
      </c>
      <c r="I294" s="2">
        <v>31</v>
      </c>
      <c r="J294" s="2">
        <v>33</v>
      </c>
      <c r="K294" s="3">
        <v>32</v>
      </c>
      <c r="L294" s="4">
        <v>44767</v>
      </c>
      <c r="M294" s="4">
        <v>44764</v>
      </c>
      <c r="N294" s="5">
        <v>69</v>
      </c>
      <c r="O294" s="5">
        <v>66</v>
      </c>
      <c r="P294">
        <v>2.6</v>
      </c>
      <c r="Q294">
        <v>1.3</v>
      </c>
      <c r="R294">
        <v>0</v>
      </c>
      <c r="S294">
        <v>0</v>
      </c>
      <c r="T294">
        <v>0</v>
      </c>
      <c r="U294" s="94" t="s">
        <v>63</v>
      </c>
      <c r="V294" s="92">
        <v>0.41635416666666664</v>
      </c>
      <c r="W294">
        <v>5</v>
      </c>
      <c r="X294">
        <v>1</v>
      </c>
      <c r="Y294">
        <v>65</v>
      </c>
      <c r="Z294">
        <v>19.431190000000001</v>
      </c>
      <c r="AA294">
        <v>13.999473999999999</v>
      </c>
      <c r="AB294">
        <v>60.139698000000003</v>
      </c>
      <c r="AC294">
        <v>17.5</v>
      </c>
      <c r="AD294">
        <f t="shared" si="10"/>
        <v>175.80676717475365</v>
      </c>
    </row>
    <row r="295" spans="1:37" x14ac:dyDescent="0.2">
      <c r="A295" s="76">
        <v>90</v>
      </c>
      <c r="B295">
        <v>90</v>
      </c>
      <c r="C295" t="str">
        <f t="shared" si="11"/>
        <v>NP-full-90</v>
      </c>
      <c r="D295" t="s">
        <v>272</v>
      </c>
      <c r="E295" t="s">
        <v>273</v>
      </c>
      <c r="F295" t="s">
        <v>274</v>
      </c>
      <c r="G295">
        <v>6</v>
      </c>
      <c r="H295">
        <v>10</v>
      </c>
      <c r="I295" s="2">
        <v>33</v>
      </c>
      <c r="J295" s="2">
        <v>27</v>
      </c>
      <c r="K295" s="3">
        <v>30</v>
      </c>
      <c r="L295" s="4">
        <v>44767</v>
      </c>
      <c r="M295" s="4">
        <v>44764</v>
      </c>
      <c r="N295" s="5">
        <v>69</v>
      </c>
      <c r="O295" s="5">
        <v>66</v>
      </c>
      <c r="P295">
        <v>3</v>
      </c>
      <c r="Q295">
        <v>1.4</v>
      </c>
      <c r="R295">
        <v>0</v>
      </c>
      <c r="S295">
        <v>0</v>
      </c>
      <c r="T295">
        <v>0</v>
      </c>
      <c r="U295" s="94">
        <v>44572</v>
      </c>
      <c r="V295" s="92">
        <v>0.52256944444444442</v>
      </c>
      <c r="W295">
        <v>6</v>
      </c>
      <c r="X295">
        <v>10</v>
      </c>
      <c r="Y295">
        <v>90</v>
      </c>
      <c r="Z295">
        <v>18.839663999999999</v>
      </c>
      <c r="AA295">
        <v>12.479965999999999</v>
      </c>
      <c r="AB295">
        <v>59.785300999999997</v>
      </c>
      <c r="AC295">
        <v>17.5</v>
      </c>
      <c r="AD295">
        <f t="shared" si="10"/>
        <v>173.46653871168402</v>
      </c>
    </row>
    <row r="296" spans="1:37" x14ac:dyDescent="0.2">
      <c r="A296" s="76">
        <v>191</v>
      </c>
      <c r="B296">
        <v>191</v>
      </c>
      <c r="C296" t="str">
        <f t="shared" si="11"/>
        <v>NP-full-191</v>
      </c>
      <c r="D296" t="s">
        <v>272</v>
      </c>
      <c r="E296" t="s">
        <v>273</v>
      </c>
      <c r="F296" t="s">
        <v>274</v>
      </c>
      <c r="G296">
        <v>13</v>
      </c>
      <c r="H296">
        <v>15</v>
      </c>
      <c r="I296" s="2">
        <v>26</v>
      </c>
      <c r="J296" s="2">
        <v>33</v>
      </c>
      <c r="K296" s="3">
        <v>29.5</v>
      </c>
      <c r="L296" s="4">
        <v>44764</v>
      </c>
      <c r="M296" s="4">
        <v>44768</v>
      </c>
      <c r="N296" s="5">
        <v>66</v>
      </c>
      <c r="O296" s="5">
        <v>70</v>
      </c>
      <c r="P296">
        <v>2.9</v>
      </c>
      <c r="Q296">
        <v>1.4</v>
      </c>
      <c r="R296">
        <v>0</v>
      </c>
      <c r="S296">
        <v>0</v>
      </c>
      <c r="T296">
        <v>0</v>
      </c>
      <c r="U296" s="94">
        <v>44572</v>
      </c>
      <c r="V296" s="92">
        <v>0.67172453703703694</v>
      </c>
      <c r="W296">
        <v>13</v>
      </c>
      <c r="X296">
        <v>15</v>
      </c>
      <c r="Y296">
        <v>191</v>
      </c>
      <c r="Z296">
        <v>19.760110999999998</v>
      </c>
      <c r="AA296">
        <v>13.5055</v>
      </c>
      <c r="AB296">
        <v>59.259998000000003</v>
      </c>
      <c r="AC296">
        <v>17.5</v>
      </c>
      <c r="AD296">
        <f t="shared" si="10"/>
        <v>179.80963292826135</v>
      </c>
    </row>
    <row r="297" spans="1:37" x14ac:dyDescent="0.2">
      <c r="A297" s="76">
        <v>212</v>
      </c>
      <c r="B297">
        <v>212</v>
      </c>
      <c r="C297" t="str">
        <f t="shared" si="11"/>
        <v>NP-full-212</v>
      </c>
      <c r="D297" t="s">
        <v>272</v>
      </c>
      <c r="E297" t="s">
        <v>273</v>
      </c>
      <c r="F297" t="s">
        <v>274</v>
      </c>
      <c r="G297">
        <v>15</v>
      </c>
      <c r="H297">
        <v>4</v>
      </c>
      <c r="I297" s="2">
        <v>34</v>
      </c>
      <c r="J297" s="2">
        <v>32</v>
      </c>
      <c r="K297" s="3">
        <v>33</v>
      </c>
      <c r="L297" s="4">
        <v>44764</v>
      </c>
      <c r="M297" s="4">
        <v>44768</v>
      </c>
      <c r="N297" s="5">
        <v>66</v>
      </c>
      <c r="O297" s="5">
        <v>70</v>
      </c>
      <c r="P297">
        <v>3.1</v>
      </c>
      <c r="Q297">
        <v>1.5</v>
      </c>
      <c r="R297">
        <v>0</v>
      </c>
      <c r="S297">
        <v>0</v>
      </c>
      <c r="T297">
        <v>0</v>
      </c>
      <c r="U297" s="94" t="s">
        <v>63</v>
      </c>
      <c r="V297" s="92">
        <v>0.53295138888888893</v>
      </c>
      <c r="W297">
        <v>15</v>
      </c>
      <c r="X297">
        <v>4</v>
      </c>
      <c r="Y297">
        <v>212</v>
      </c>
      <c r="Z297">
        <v>18.735537999999998</v>
      </c>
      <c r="AA297">
        <v>13.936851000000001</v>
      </c>
      <c r="AB297">
        <v>59.201000000000001</v>
      </c>
      <c r="AC297">
        <v>17.5</v>
      </c>
      <c r="AD297">
        <f t="shared" si="10"/>
        <v>169.63617968406686</v>
      </c>
      <c r="AI297" s="76" t="s">
        <v>88</v>
      </c>
    </row>
    <row r="298" spans="1:37" x14ac:dyDescent="0.2">
      <c r="A298" s="76">
        <v>381</v>
      </c>
      <c r="B298">
        <v>381</v>
      </c>
      <c r="C298" t="str">
        <f t="shared" si="11"/>
        <v>NP-full-381</v>
      </c>
      <c r="D298" t="s">
        <v>272</v>
      </c>
      <c r="E298" t="s">
        <v>273</v>
      </c>
      <c r="F298" t="s">
        <v>274</v>
      </c>
      <c r="G298">
        <v>26</v>
      </c>
      <c r="H298">
        <v>13</v>
      </c>
      <c r="I298" s="2">
        <v>28</v>
      </c>
      <c r="J298" s="2">
        <v>27</v>
      </c>
      <c r="K298" s="3">
        <v>27.5</v>
      </c>
      <c r="L298" s="4">
        <v>44764</v>
      </c>
      <c r="M298" s="4">
        <v>44768</v>
      </c>
      <c r="N298" s="5">
        <v>66</v>
      </c>
      <c r="O298" s="5">
        <v>70</v>
      </c>
      <c r="P298">
        <v>3.1</v>
      </c>
      <c r="Q298">
        <v>1.7</v>
      </c>
      <c r="R298">
        <v>0</v>
      </c>
      <c r="S298">
        <v>0</v>
      </c>
      <c r="T298">
        <v>0</v>
      </c>
      <c r="U298" s="94">
        <v>44572</v>
      </c>
      <c r="V298" s="92">
        <v>0.6297800925925926</v>
      </c>
      <c r="W298">
        <v>26</v>
      </c>
      <c r="X298">
        <v>13</v>
      </c>
      <c r="Y298">
        <v>381</v>
      </c>
      <c r="Z298">
        <v>19.859499</v>
      </c>
      <c r="AA298">
        <v>15.898797999999999</v>
      </c>
      <c r="AB298">
        <v>57.682898999999999</v>
      </c>
      <c r="AC298">
        <v>17.5</v>
      </c>
      <c r="AD298">
        <f t="shared" ref="AD298:AD361" si="12">((Z298*(1-(AA298/100)))/47.32)*(43560/(5*AC298))</f>
        <v>175.71367956646606</v>
      </c>
    </row>
    <row r="299" spans="1:37" x14ac:dyDescent="0.2">
      <c r="A299" s="76">
        <v>401</v>
      </c>
      <c r="B299">
        <v>401</v>
      </c>
      <c r="C299" t="str">
        <f t="shared" si="11"/>
        <v>NP-full-401</v>
      </c>
      <c r="D299" t="s">
        <v>272</v>
      </c>
      <c r="E299" t="s">
        <v>273</v>
      </c>
      <c r="F299" t="s">
        <v>274</v>
      </c>
      <c r="G299">
        <v>28</v>
      </c>
      <c r="H299">
        <v>1</v>
      </c>
      <c r="I299" s="2">
        <v>24</v>
      </c>
      <c r="J299" s="2">
        <v>27</v>
      </c>
      <c r="K299" s="3">
        <v>25.5</v>
      </c>
      <c r="L299" s="4">
        <v>44763</v>
      </c>
      <c r="M299" s="4">
        <v>44767</v>
      </c>
      <c r="N299" s="5">
        <v>65</v>
      </c>
      <c r="O299" s="5">
        <v>69</v>
      </c>
      <c r="P299">
        <v>2</v>
      </c>
      <c r="Q299">
        <v>1.6</v>
      </c>
      <c r="R299">
        <v>0</v>
      </c>
      <c r="S299">
        <v>0</v>
      </c>
      <c r="T299">
        <v>0</v>
      </c>
      <c r="U299" s="94" t="s">
        <v>63</v>
      </c>
      <c r="V299" s="92">
        <v>0.42753472222222227</v>
      </c>
      <c r="W299">
        <v>28</v>
      </c>
      <c r="X299">
        <v>1</v>
      </c>
      <c r="Y299">
        <v>401</v>
      </c>
      <c r="Z299">
        <v>20.001797</v>
      </c>
      <c r="AA299">
        <v>14.834075</v>
      </c>
      <c r="AB299">
        <v>59.422198999999999</v>
      </c>
      <c r="AC299">
        <v>17.5</v>
      </c>
      <c r="AD299">
        <f t="shared" si="12"/>
        <v>179.21318782843696</v>
      </c>
    </row>
    <row r="300" spans="1:37" x14ac:dyDescent="0.2">
      <c r="A300" s="76">
        <v>52</v>
      </c>
      <c r="B300">
        <v>52</v>
      </c>
      <c r="C300" t="str">
        <f t="shared" si="11"/>
        <v>NP-full-52</v>
      </c>
      <c r="D300" t="s">
        <v>242</v>
      </c>
      <c r="E300" t="s">
        <v>243</v>
      </c>
      <c r="F300" t="s">
        <v>244</v>
      </c>
      <c r="G300">
        <v>4</v>
      </c>
      <c r="H300">
        <v>4</v>
      </c>
      <c r="I300" s="2">
        <v>33</v>
      </c>
      <c r="J300" s="2">
        <v>33</v>
      </c>
      <c r="K300" s="3">
        <v>33</v>
      </c>
      <c r="L300" s="4">
        <v>44763</v>
      </c>
      <c r="M300" s="4">
        <v>44762</v>
      </c>
      <c r="N300" s="5">
        <v>65</v>
      </c>
      <c r="O300" s="5">
        <v>64</v>
      </c>
      <c r="P300">
        <v>2.7</v>
      </c>
      <c r="Q300">
        <v>1.1000000000000001</v>
      </c>
      <c r="R300">
        <v>0</v>
      </c>
      <c r="S300">
        <v>0</v>
      </c>
      <c r="T300">
        <v>0</v>
      </c>
      <c r="U300" s="94" t="s">
        <v>63</v>
      </c>
      <c r="V300" s="92">
        <v>0.52734953703703702</v>
      </c>
      <c r="W300">
        <v>4</v>
      </c>
      <c r="X300">
        <v>4</v>
      </c>
      <c r="Y300">
        <v>52</v>
      </c>
      <c r="Z300">
        <v>22.680401</v>
      </c>
      <c r="AA300">
        <v>12.140675999999999</v>
      </c>
      <c r="AB300">
        <v>60.276699000000001</v>
      </c>
      <c r="AC300">
        <v>17.5</v>
      </c>
      <c r="AD300">
        <f t="shared" si="12"/>
        <v>209.63976700406411</v>
      </c>
      <c r="AJ300" s="76" t="s">
        <v>88</v>
      </c>
      <c r="AK300" s="76" t="s">
        <v>88</v>
      </c>
    </row>
    <row r="301" spans="1:37" x14ac:dyDescent="0.2">
      <c r="A301" s="76">
        <v>63</v>
      </c>
      <c r="B301">
        <v>63</v>
      </c>
      <c r="C301" t="str">
        <f t="shared" si="11"/>
        <v>NP-full-63</v>
      </c>
      <c r="D301" t="s">
        <v>242</v>
      </c>
      <c r="E301" t="s">
        <v>243</v>
      </c>
      <c r="F301" t="s">
        <v>244</v>
      </c>
      <c r="G301">
        <v>4</v>
      </c>
      <c r="H301">
        <v>15</v>
      </c>
      <c r="I301" s="2">
        <v>32</v>
      </c>
      <c r="J301" s="2">
        <v>35</v>
      </c>
      <c r="K301" s="3">
        <v>33.5</v>
      </c>
      <c r="L301" s="4">
        <v>44762</v>
      </c>
      <c r="M301" s="4">
        <v>44761</v>
      </c>
      <c r="N301" s="5">
        <v>64</v>
      </c>
      <c r="O301" s="5">
        <v>63</v>
      </c>
      <c r="P301">
        <v>2.7</v>
      </c>
      <c r="Q301">
        <v>1.1000000000000001</v>
      </c>
      <c r="R301">
        <v>0</v>
      </c>
      <c r="S301">
        <v>0</v>
      </c>
      <c r="T301">
        <v>0</v>
      </c>
      <c r="U301" s="94">
        <v>44572</v>
      </c>
      <c r="V301" s="92">
        <v>0.66214120370370366</v>
      </c>
      <c r="W301">
        <v>4</v>
      </c>
      <c r="X301">
        <v>15</v>
      </c>
      <c r="Y301">
        <v>63</v>
      </c>
      <c r="Z301">
        <v>19.883946999999999</v>
      </c>
      <c r="AA301">
        <v>11.991625000000001</v>
      </c>
      <c r="AB301">
        <v>60.223700999999998</v>
      </c>
      <c r="AC301">
        <v>17.5</v>
      </c>
      <c r="AD301">
        <f t="shared" si="12"/>
        <v>184.10334577535275</v>
      </c>
    </row>
    <row r="302" spans="1:37" x14ac:dyDescent="0.2">
      <c r="A302" s="76">
        <v>248</v>
      </c>
      <c r="B302">
        <v>248</v>
      </c>
      <c r="C302" t="str">
        <f t="shared" si="11"/>
        <v>NP-full-248</v>
      </c>
      <c r="D302" t="s">
        <v>242</v>
      </c>
      <c r="E302" t="s">
        <v>243</v>
      </c>
      <c r="F302" t="s">
        <v>244</v>
      </c>
      <c r="G302">
        <v>17</v>
      </c>
      <c r="H302">
        <v>8</v>
      </c>
      <c r="I302" s="2">
        <v>31</v>
      </c>
      <c r="J302" s="2">
        <v>33</v>
      </c>
      <c r="K302" s="3">
        <v>32</v>
      </c>
      <c r="L302" s="4">
        <v>44760</v>
      </c>
      <c r="M302" s="4">
        <v>44762</v>
      </c>
      <c r="N302" s="5">
        <v>62</v>
      </c>
      <c r="O302" s="5">
        <v>64</v>
      </c>
      <c r="P302">
        <v>2.8</v>
      </c>
      <c r="Q302">
        <v>1.3</v>
      </c>
      <c r="R302">
        <v>5</v>
      </c>
      <c r="S302">
        <v>0</v>
      </c>
      <c r="T302">
        <v>0</v>
      </c>
      <c r="U302" s="94">
        <v>44572</v>
      </c>
      <c r="V302" s="92">
        <v>0.42724537037037041</v>
      </c>
      <c r="W302">
        <v>17</v>
      </c>
      <c r="X302">
        <v>8</v>
      </c>
      <c r="Y302">
        <v>248</v>
      </c>
      <c r="Z302">
        <v>16.377047000000001</v>
      </c>
      <c r="AA302">
        <v>12.889832</v>
      </c>
      <c r="AB302">
        <v>60.412101999999997</v>
      </c>
      <c r="AC302">
        <v>17.5</v>
      </c>
      <c r="AD302">
        <f t="shared" si="12"/>
        <v>150.08577385288083</v>
      </c>
      <c r="AJ302" s="76" t="s">
        <v>88</v>
      </c>
    </row>
    <row r="303" spans="1:37" x14ac:dyDescent="0.2">
      <c r="A303" s="76">
        <v>346</v>
      </c>
      <c r="B303">
        <v>346</v>
      </c>
      <c r="C303" t="str">
        <f t="shared" si="11"/>
        <v>NP-full-346</v>
      </c>
      <c r="D303" t="s">
        <v>242</v>
      </c>
      <c r="E303" t="s">
        <v>243</v>
      </c>
      <c r="F303" t="s">
        <v>244</v>
      </c>
      <c r="G303">
        <v>23</v>
      </c>
      <c r="H303">
        <v>10</v>
      </c>
      <c r="I303" s="2">
        <v>33</v>
      </c>
      <c r="J303" s="2">
        <v>31</v>
      </c>
      <c r="K303" s="3">
        <v>32</v>
      </c>
      <c r="L303" s="4">
        <v>44761</v>
      </c>
      <c r="M303" s="4">
        <v>44763</v>
      </c>
      <c r="N303" s="5">
        <v>63</v>
      </c>
      <c r="O303" s="5">
        <v>65</v>
      </c>
      <c r="P303">
        <v>3.1</v>
      </c>
      <c r="Q303">
        <v>1.2</v>
      </c>
      <c r="R303">
        <v>0</v>
      </c>
      <c r="S303">
        <v>0</v>
      </c>
      <c r="T303">
        <v>0</v>
      </c>
      <c r="U303" s="94">
        <v>44572</v>
      </c>
      <c r="V303" s="92">
        <v>0.53063657407407405</v>
      </c>
      <c r="W303">
        <v>23</v>
      </c>
      <c r="X303">
        <v>10</v>
      </c>
      <c r="Y303">
        <v>346</v>
      </c>
      <c r="Z303">
        <v>24.580794999999998</v>
      </c>
      <c r="AA303">
        <v>12.70219</v>
      </c>
      <c r="AB303">
        <v>59.369801000000002</v>
      </c>
      <c r="AC303">
        <v>17.5</v>
      </c>
      <c r="AD303">
        <f t="shared" si="12"/>
        <v>225.7534291440837</v>
      </c>
    </row>
    <row r="304" spans="1:37" x14ac:dyDescent="0.2">
      <c r="A304" s="76">
        <v>404</v>
      </c>
      <c r="B304">
        <v>404</v>
      </c>
      <c r="C304" t="str">
        <f t="shared" si="11"/>
        <v>NP-full-404</v>
      </c>
      <c r="D304" t="s">
        <v>242</v>
      </c>
      <c r="E304" t="s">
        <v>243</v>
      </c>
      <c r="F304" t="s">
        <v>244</v>
      </c>
      <c r="G304">
        <v>28</v>
      </c>
      <c r="H304">
        <v>4</v>
      </c>
      <c r="I304" s="2">
        <v>29</v>
      </c>
      <c r="J304" s="2">
        <v>33</v>
      </c>
      <c r="K304" s="3">
        <v>31</v>
      </c>
      <c r="L304" s="4">
        <v>44763</v>
      </c>
      <c r="M304" s="4">
        <v>44764</v>
      </c>
      <c r="N304" s="5">
        <v>65</v>
      </c>
      <c r="O304" s="5">
        <v>66</v>
      </c>
      <c r="P304">
        <v>2.8</v>
      </c>
      <c r="Q304">
        <v>1.2</v>
      </c>
      <c r="R304">
        <v>0</v>
      </c>
      <c r="S304">
        <v>0</v>
      </c>
      <c r="T304">
        <v>0</v>
      </c>
      <c r="U304" s="94" t="s">
        <v>63</v>
      </c>
      <c r="V304" s="92">
        <v>0.53912037037037031</v>
      </c>
      <c r="W304">
        <v>28</v>
      </c>
      <c r="X304">
        <v>4</v>
      </c>
      <c r="Y304">
        <v>404</v>
      </c>
      <c r="Z304">
        <v>23.201436999999999</v>
      </c>
      <c r="AA304">
        <v>12.919314999999999</v>
      </c>
      <c r="AB304">
        <v>59.755699</v>
      </c>
      <c r="AC304">
        <v>17.5</v>
      </c>
      <c r="AD304">
        <f t="shared" si="12"/>
        <v>212.55523365220543</v>
      </c>
      <c r="AJ304" s="76" t="s">
        <v>88</v>
      </c>
      <c r="AK304" s="76" t="s">
        <v>88</v>
      </c>
    </row>
    <row r="305" spans="1:38" x14ac:dyDescent="0.2">
      <c r="A305" s="76">
        <v>458</v>
      </c>
      <c r="B305">
        <v>458</v>
      </c>
      <c r="C305" t="str">
        <f t="shared" si="11"/>
        <v>NP-full-458</v>
      </c>
      <c r="D305" t="s">
        <v>242</v>
      </c>
      <c r="E305" t="s">
        <v>243</v>
      </c>
      <c r="F305" t="s">
        <v>244</v>
      </c>
      <c r="G305">
        <v>31</v>
      </c>
      <c r="H305">
        <v>10</v>
      </c>
      <c r="I305" s="2">
        <v>30</v>
      </c>
      <c r="J305" s="2">
        <v>34</v>
      </c>
      <c r="K305" s="3">
        <v>32</v>
      </c>
      <c r="L305" s="4">
        <v>44762</v>
      </c>
      <c r="M305" s="4">
        <v>44764</v>
      </c>
      <c r="N305" s="5">
        <v>64</v>
      </c>
      <c r="O305" s="5">
        <v>66</v>
      </c>
      <c r="P305">
        <v>2.7</v>
      </c>
      <c r="Q305">
        <v>1.2</v>
      </c>
      <c r="R305">
        <v>0</v>
      </c>
      <c r="S305">
        <v>0</v>
      </c>
      <c r="T305">
        <v>0</v>
      </c>
      <c r="U305" s="94">
        <v>44572</v>
      </c>
      <c r="V305" s="92">
        <v>0.53530092592592593</v>
      </c>
      <c r="W305">
        <v>31</v>
      </c>
      <c r="X305">
        <v>10</v>
      </c>
      <c r="Y305">
        <v>458</v>
      </c>
      <c r="Z305">
        <v>22.741586999999999</v>
      </c>
      <c r="AA305">
        <v>11.305325</v>
      </c>
      <c r="AB305">
        <v>60.635100999999999</v>
      </c>
      <c r="AC305">
        <v>17.5</v>
      </c>
      <c r="AD305">
        <f t="shared" si="12"/>
        <v>212.20391743960448</v>
      </c>
    </row>
    <row r="306" spans="1:38" x14ac:dyDescent="0.2">
      <c r="A306" s="76">
        <v>51</v>
      </c>
      <c r="B306">
        <v>51</v>
      </c>
      <c r="C306" t="str">
        <f t="shared" si="11"/>
        <v>NP-full-51</v>
      </c>
      <c r="D306" t="s">
        <v>119</v>
      </c>
      <c r="E306" t="s">
        <v>120</v>
      </c>
      <c r="F306" t="s">
        <v>121</v>
      </c>
      <c r="G306">
        <v>4</v>
      </c>
      <c r="H306">
        <v>3</v>
      </c>
      <c r="I306" s="2">
        <v>35</v>
      </c>
      <c r="J306" s="2">
        <v>34</v>
      </c>
      <c r="K306" s="3">
        <v>34.5</v>
      </c>
      <c r="L306" s="4">
        <v>44764</v>
      </c>
      <c r="M306" s="4">
        <v>44762</v>
      </c>
      <c r="N306" s="5">
        <v>66</v>
      </c>
      <c r="O306" s="5">
        <v>64</v>
      </c>
      <c r="P306">
        <v>2.7</v>
      </c>
      <c r="Q306">
        <v>1.1000000000000001</v>
      </c>
      <c r="R306">
        <v>0</v>
      </c>
      <c r="S306">
        <v>0</v>
      </c>
      <c r="T306">
        <v>0</v>
      </c>
      <c r="U306" s="94" t="s">
        <v>63</v>
      </c>
      <c r="V306" s="92">
        <v>0.47207175925925932</v>
      </c>
      <c r="W306">
        <v>3</v>
      </c>
      <c r="X306">
        <v>3</v>
      </c>
      <c r="Y306">
        <v>35</v>
      </c>
      <c r="Z306">
        <v>17.493786</v>
      </c>
      <c r="AA306">
        <v>12.413541</v>
      </c>
      <c r="AB306">
        <v>60.394599999999997</v>
      </c>
      <c r="AC306">
        <v>17.5</v>
      </c>
      <c r="AD306">
        <f t="shared" si="12"/>
        <v>161.19659372495784</v>
      </c>
      <c r="AG306" t="s">
        <v>97</v>
      </c>
      <c r="AJ306" s="76" t="s">
        <v>88</v>
      </c>
    </row>
    <row r="307" spans="1:38" x14ac:dyDescent="0.2">
      <c r="A307" s="76">
        <v>12</v>
      </c>
      <c r="B307">
        <v>12</v>
      </c>
      <c r="C307" t="str">
        <f t="shared" si="11"/>
        <v>NP-full-12</v>
      </c>
      <c r="D307" t="s">
        <v>119</v>
      </c>
      <c r="E307" t="s">
        <v>120</v>
      </c>
      <c r="F307" t="s">
        <v>121</v>
      </c>
      <c r="G307">
        <v>1</v>
      </c>
      <c r="H307">
        <v>12</v>
      </c>
      <c r="I307" s="2">
        <v>32</v>
      </c>
      <c r="J307" s="2">
        <v>31</v>
      </c>
      <c r="K307" s="3">
        <v>31.5</v>
      </c>
      <c r="L307" s="4">
        <v>44764</v>
      </c>
      <c r="M307" s="4">
        <v>44762</v>
      </c>
      <c r="N307" s="5">
        <v>66</v>
      </c>
      <c r="O307" s="5">
        <v>64</v>
      </c>
      <c r="P307">
        <v>2.6</v>
      </c>
      <c r="Q307">
        <v>1.2</v>
      </c>
      <c r="R307">
        <v>0</v>
      </c>
      <c r="S307">
        <v>0</v>
      </c>
      <c r="T307">
        <v>0</v>
      </c>
      <c r="U307" s="94">
        <v>44572</v>
      </c>
      <c r="V307" s="92">
        <v>0.58210648148148147</v>
      </c>
      <c r="W307">
        <v>1</v>
      </c>
      <c r="X307">
        <v>12</v>
      </c>
      <c r="Y307">
        <v>12</v>
      </c>
      <c r="Z307">
        <v>19.138297999999999</v>
      </c>
      <c r="AA307">
        <v>12.684348999999999</v>
      </c>
      <c r="AB307">
        <v>59.577098999999997</v>
      </c>
      <c r="AC307">
        <v>17.5</v>
      </c>
      <c r="AD307">
        <f t="shared" si="12"/>
        <v>175.80470391056883</v>
      </c>
    </row>
    <row r="308" spans="1:38" x14ac:dyDescent="0.2">
      <c r="A308" s="76">
        <v>231</v>
      </c>
      <c r="B308">
        <v>231</v>
      </c>
      <c r="C308" t="str">
        <f t="shared" si="11"/>
        <v>NP-full-231</v>
      </c>
      <c r="D308" t="s">
        <v>119</v>
      </c>
      <c r="E308" t="s">
        <v>120</v>
      </c>
      <c r="F308" t="s">
        <v>121</v>
      </c>
      <c r="G308">
        <v>16</v>
      </c>
      <c r="H308">
        <v>7</v>
      </c>
      <c r="I308" s="2">
        <v>35</v>
      </c>
      <c r="J308" s="2">
        <v>32</v>
      </c>
      <c r="K308" s="3">
        <v>33.5</v>
      </c>
      <c r="L308" s="4">
        <v>44762</v>
      </c>
      <c r="M308" s="4">
        <v>44767</v>
      </c>
      <c r="N308" s="5">
        <v>64</v>
      </c>
      <c r="O308" s="5">
        <v>69</v>
      </c>
      <c r="P308">
        <v>2.8</v>
      </c>
      <c r="Q308">
        <v>1.1000000000000001</v>
      </c>
      <c r="R308">
        <v>0</v>
      </c>
      <c r="S308">
        <v>0</v>
      </c>
      <c r="T308">
        <v>0</v>
      </c>
      <c r="U308" s="94">
        <v>44572</v>
      </c>
      <c r="V308" s="92">
        <v>0.39934027777777775</v>
      </c>
      <c r="W308">
        <v>16</v>
      </c>
      <c r="X308">
        <v>7</v>
      </c>
      <c r="Y308">
        <v>231</v>
      </c>
      <c r="Z308">
        <v>17.795189000000001</v>
      </c>
      <c r="AA308">
        <v>14.15089</v>
      </c>
      <c r="AB308">
        <v>59.665199000000001</v>
      </c>
      <c r="AC308">
        <v>17.5</v>
      </c>
      <c r="AD308">
        <f t="shared" si="12"/>
        <v>160.72131763871218</v>
      </c>
      <c r="AI308" s="76" t="s">
        <v>88</v>
      </c>
      <c r="AJ308" s="76" t="s">
        <v>88</v>
      </c>
      <c r="AL308" s="76" t="s">
        <v>88</v>
      </c>
    </row>
    <row r="309" spans="1:38" x14ac:dyDescent="0.2">
      <c r="A309" s="76">
        <v>392</v>
      </c>
      <c r="B309">
        <v>392</v>
      </c>
      <c r="C309" t="str">
        <f t="shared" si="11"/>
        <v>NP-full-392</v>
      </c>
      <c r="D309" t="s">
        <v>119</v>
      </c>
      <c r="E309" t="s">
        <v>120</v>
      </c>
      <c r="F309" t="s">
        <v>121</v>
      </c>
      <c r="G309">
        <v>27</v>
      </c>
      <c r="H309">
        <v>8</v>
      </c>
      <c r="I309" s="2">
        <v>33</v>
      </c>
      <c r="J309" s="2">
        <v>30</v>
      </c>
      <c r="K309" s="3">
        <v>31.5</v>
      </c>
      <c r="L309" s="4">
        <v>44763</v>
      </c>
      <c r="M309" s="4">
        <v>44767</v>
      </c>
      <c r="N309" s="5">
        <v>65</v>
      </c>
      <c r="O309" s="5">
        <v>69</v>
      </c>
      <c r="P309">
        <v>2.7</v>
      </c>
      <c r="Q309">
        <v>1.1000000000000001</v>
      </c>
      <c r="R309">
        <v>1</v>
      </c>
      <c r="S309">
        <v>0</v>
      </c>
      <c r="T309">
        <v>0</v>
      </c>
      <c r="U309" s="94">
        <v>44572</v>
      </c>
      <c r="V309" s="92">
        <v>0.45210648148148147</v>
      </c>
      <c r="W309">
        <v>27</v>
      </c>
      <c r="X309">
        <v>8</v>
      </c>
      <c r="Y309">
        <v>392</v>
      </c>
      <c r="Z309">
        <v>20.429977000000001</v>
      </c>
      <c r="AA309">
        <v>14.563848</v>
      </c>
      <c r="AB309">
        <v>59.160800999999999</v>
      </c>
      <c r="AC309">
        <v>17.5</v>
      </c>
      <c r="AD309">
        <f t="shared" si="12"/>
        <v>183.63042507308205</v>
      </c>
      <c r="AJ309" s="76" t="s">
        <v>88</v>
      </c>
    </row>
    <row r="310" spans="1:38" x14ac:dyDescent="0.2">
      <c r="A310" s="76">
        <v>431</v>
      </c>
      <c r="B310">
        <v>431</v>
      </c>
      <c r="C310" t="str">
        <f t="shared" si="11"/>
        <v>NP-full-431</v>
      </c>
      <c r="D310" t="s">
        <v>119</v>
      </c>
      <c r="E310" t="s">
        <v>120</v>
      </c>
      <c r="F310" t="s">
        <v>121</v>
      </c>
      <c r="G310">
        <v>29</v>
      </c>
      <c r="H310">
        <v>15</v>
      </c>
      <c r="I310" s="2">
        <v>34</v>
      </c>
      <c r="J310" s="2">
        <v>34</v>
      </c>
      <c r="K310" s="3">
        <v>34</v>
      </c>
      <c r="L310" s="4">
        <v>44762</v>
      </c>
      <c r="M310" s="4">
        <v>44764</v>
      </c>
      <c r="N310" s="5">
        <v>64</v>
      </c>
      <c r="O310" s="5">
        <v>66</v>
      </c>
      <c r="P310">
        <v>2.6</v>
      </c>
      <c r="Q310">
        <v>1.1000000000000001</v>
      </c>
      <c r="R310">
        <v>5</v>
      </c>
      <c r="S310">
        <v>0</v>
      </c>
      <c r="T310">
        <v>0</v>
      </c>
      <c r="U310" s="94">
        <v>44572</v>
      </c>
      <c r="V310" s="92">
        <v>0.6780787037037036</v>
      </c>
      <c r="W310">
        <v>29</v>
      </c>
      <c r="X310">
        <v>15</v>
      </c>
      <c r="Y310">
        <v>431</v>
      </c>
      <c r="Z310">
        <v>21.648402999999998</v>
      </c>
      <c r="AA310">
        <v>14.076847000000001</v>
      </c>
      <c r="AB310">
        <v>58.829600999999997</v>
      </c>
      <c r="AC310">
        <v>17.5</v>
      </c>
      <c r="AD310">
        <f t="shared" si="12"/>
        <v>195.69113469553952</v>
      </c>
    </row>
    <row r="311" spans="1:38" x14ac:dyDescent="0.2">
      <c r="A311" s="76">
        <v>372</v>
      </c>
      <c r="B311">
        <v>372</v>
      </c>
      <c r="C311" t="str">
        <f t="shared" si="11"/>
        <v>NP-full-372</v>
      </c>
      <c r="D311" t="s">
        <v>128</v>
      </c>
      <c r="E311" t="s">
        <v>129</v>
      </c>
      <c r="F311" t="s">
        <v>130</v>
      </c>
      <c r="G311">
        <v>26</v>
      </c>
      <c r="H311">
        <v>4</v>
      </c>
      <c r="I311" s="2">
        <v>31</v>
      </c>
      <c r="J311" s="2">
        <v>33</v>
      </c>
      <c r="K311" s="3">
        <v>32</v>
      </c>
      <c r="L311" s="4">
        <v>44763</v>
      </c>
      <c r="M311" s="4">
        <v>44764</v>
      </c>
      <c r="N311" s="5">
        <v>65</v>
      </c>
      <c r="O311" s="5">
        <v>66</v>
      </c>
      <c r="P311">
        <v>2.9</v>
      </c>
      <c r="Q311">
        <v>1.1000000000000001</v>
      </c>
      <c r="R311">
        <v>0</v>
      </c>
      <c r="S311">
        <v>0</v>
      </c>
      <c r="T311">
        <v>0</v>
      </c>
      <c r="U311" s="94" t="s">
        <v>63</v>
      </c>
      <c r="V311" s="92">
        <v>0.53819444444444442</v>
      </c>
      <c r="W311">
        <v>26</v>
      </c>
      <c r="X311">
        <v>4</v>
      </c>
      <c r="Y311">
        <v>372</v>
      </c>
      <c r="Z311">
        <v>22.382892999999999</v>
      </c>
      <c r="AA311">
        <v>16.156399</v>
      </c>
      <c r="AB311">
        <v>57.651699000000001</v>
      </c>
      <c r="AC311">
        <v>17.5</v>
      </c>
      <c r="AD311">
        <f t="shared" si="12"/>
        <v>197.43367217102937</v>
      </c>
    </row>
    <row r="312" spans="1:38" x14ac:dyDescent="0.2">
      <c r="A312" s="76">
        <v>56</v>
      </c>
      <c r="B312">
        <v>56</v>
      </c>
      <c r="C312" t="str">
        <f t="shared" si="11"/>
        <v>NP-full-56</v>
      </c>
      <c r="D312" t="s">
        <v>251</v>
      </c>
      <c r="E312" t="s">
        <v>252</v>
      </c>
      <c r="F312" t="s">
        <v>253</v>
      </c>
      <c r="G312">
        <v>4</v>
      </c>
      <c r="H312">
        <v>8</v>
      </c>
      <c r="I312" s="2">
        <v>32</v>
      </c>
      <c r="J312" s="2">
        <v>33</v>
      </c>
      <c r="K312" s="3">
        <v>32.5</v>
      </c>
      <c r="L312" s="4">
        <v>44767</v>
      </c>
      <c r="M312" s="4">
        <v>44764</v>
      </c>
      <c r="N312" s="5">
        <v>69</v>
      </c>
      <c r="O312" s="5">
        <v>66</v>
      </c>
      <c r="P312">
        <v>2.8</v>
      </c>
      <c r="Q312">
        <v>1.4</v>
      </c>
      <c r="R312">
        <v>0</v>
      </c>
      <c r="S312">
        <v>0</v>
      </c>
      <c r="T312">
        <v>0</v>
      </c>
      <c r="U312" s="94">
        <v>44572</v>
      </c>
      <c r="V312" s="92">
        <v>0.42174768518518518</v>
      </c>
      <c r="W312">
        <v>4</v>
      </c>
      <c r="X312">
        <v>8</v>
      </c>
      <c r="Y312">
        <v>56</v>
      </c>
      <c r="Z312">
        <v>21.301435000000001</v>
      </c>
      <c r="AA312">
        <v>14.763272000000001</v>
      </c>
      <c r="AB312">
        <v>59.188000000000002</v>
      </c>
      <c r="AC312">
        <v>17.5</v>
      </c>
      <c r="AD312">
        <f t="shared" si="12"/>
        <v>191.01642529964948</v>
      </c>
    </row>
    <row r="313" spans="1:38" x14ac:dyDescent="0.2">
      <c r="A313" s="76">
        <v>293</v>
      </c>
      <c r="B313">
        <v>293</v>
      </c>
      <c r="C313" t="str">
        <f t="shared" si="11"/>
        <v>NP-full-293</v>
      </c>
      <c r="D313" t="s">
        <v>251</v>
      </c>
      <c r="E313" t="s">
        <v>252</v>
      </c>
      <c r="F313" t="s">
        <v>253</v>
      </c>
      <c r="G313">
        <v>20</v>
      </c>
      <c r="H313">
        <v>5</v>
      </c>
      <c r="I313" s="2">
        <v>32</v>
      </c>
      <c r="J313" s="2">
        <v>32</v>
      </c>
      <c r="K313" s="3">
        <v>32</v>
      </c>
      <c r="L313" s="4">
        <v>44764</v>
      </c>
      <c r="M313" s="4">
        <v>44768</v>
      </c>
      <c r="N313" s="5">
        <v>66</v>
      </c>
      <c r="O313" s="5">
        <v>70</v>
      </c>
      <c r="P313">
        <v>2.9</v>
      </c>
      <c r="Q313">
        <v>1.1000000000000001</v>
      </c>
      <c r="R313">
        <v>0</v>
      </c>
      <c r="S313">
        <v>0</v>
      </c>
      <c r="T313">
        <v>0</v>
      </c>
      <c r="U313" s="94" t="s">
        <v>63</v>
      </c>
      <c r="V313" s="92">
        <v>0.58004629629629634</v>
      </c>
      <c r="W313">
        <v>20</v>
      </c>
      <c r="X313">
        <v>5</v>
      </c>
      <c r="Y313">
        <v>293</v>
      </c>
      <c r="Z313">
        <v>22.259998</v>
      </c>
      <c r="AA313">
        <v>14.716801</v>
      </c>
      <c r="AB313">
        <v>58.593299999999999</v>
      </c>
      <c r="AC313">
        <v>17.5</v>
      </c>
      <c r="AD313">
        <f t="shared" si="12"/>
        <v>199.72097870885665</v>
      </c>
      <c r="AI313" s="76" t="s">
        <v>88</v>
      </c>
    </row>
    <row r="314" spans="1:38" x14ac:dyDescent="0.2">
      <c r="A314" s="76">
        <v>466</v>
      </c>
      <c r="B314">
        <v>466</v>
      </c>
      <c r="C314" t="str">
        <f t="shared" si="11"/>
        <v>NP-full-466</v>
      </c>
      <c r="D314" t="s">
        <v>251</v>
      </c>
      <c r="E314" t="s">
        <v>252</v>
      </c>
      <c r="F314" t="s">
        <v>253</v>
      </c>
      <c r="G314">
        <v>32</v>
      </c>
      <c r="H314">
        <v>2</v>
      </c>
      <c r="I314" s="2">
        <v>32</v>
      </c>
      <c r="J314" s="2">
        <v>34</v>
      </c>
      <c r="K314" s="3">
        <v>33</v>
      </c>
      <c r="L314" s="4">
        <v>44763</v>
      </c>
      <c r="M314" s="4">
        <v>44768</v>
      </c>
      <c r="N314" s="5">
        <v>65</v>
      </c>
      <c r="O314" s="5">
        <v>70</v>
      </c>
      <c r="P314">
        <v>3.1</v>
      </c>
      <c r="Q314">
        <v>1.2</v>
      </c>
      <c r="R314">
        <v>0</v>
      </c>
      <c r="S314">
        <v>0</v>
      </c>
      <c r="T314">
        <v>0</v>
      </c>
      <c r="U314" s="94" t="s">
        <v>63</v>
      </c>
      <c r="V314" s="92">
        <v>0.45593750000000005</v>
      </c>
      <c r="W314">
        <v>32</v>
      </c>
      <c r="X314">
        <v>2</v>
      </c>
      <c r="Y314">
        <v>466</v>
      </c>
      <c r="Z314">
        <v>28.290133000000001</v>
      </c>
      <c r="AA314">
        <v>15.4856</v>
      </c>
      <c r="AB314">
        <v>58.637501</v>
      </c>
      <c r="AC314">
        <v>17.5</v>
      </c>
      <c r="AD314">
        <f t="shared" si="12"/>
        <v>251.53636693888691</v>
      </c>
    </row>
    <row r="315" spans="1:38" x14ac:dyDescent="0.2">
      <c r="A315" s="76">
        <v>110</v>
      </c>
      <c r="B315">
        <v>110</v>
      </c>
      <c r="C315" t="str">
        <f t="shared" si="11"/>
        <v>NP-full-110</v>
      </c>
      <c r="D315" t="s">
        <v>333</v>
      </c>
      <c r="E315" t="s">
        <v>334</v>
      </c>
      <c r="F315" t="s">
        <v>335</v>
      </c>
      <c r="G315">
        <v>7</v>
      </c>
      <c r="H315">
        <v>14</v>
      </c>
      <c r="I315" s="2">
        <v>34</v>
      </c>
      <c r="J315" s="2">
        <v>32</v>
      </c>
      <c r="K315" s="3">
        <v>33</v>
      </c>
      <c r="L315" s="4">
        <v>44767</v>
      </c>
      <c r="M315" s="4">
        <v>44764</v>
      </c>
      <c r="N315" s="5">
        <v>69</v>
      </c>
      <c r="O315" s="5">
        <v>66</v>
      </c>
      <c r="P315">
        <v>2.7</v>
      </c>
      <c r="Q315">
        <v>1.2</v>
      </c>
      <c r="R315">
        <v>0</v>
      </c>
      <c r="S315">
        <v>0</v>
      </c>
      <c r="T315">
        <v>0</v>
      </c>
      <c r="U315" s="94">
        <v>44572</v>
      </c>
      <c r="V315" s="92">
        <v>0.64327546296296301</v>
      </c>
      <c r="W315">
        <v>7</v>
      </c>
      <c r="X315">
        <v>14</v>
      </c>
      <c r="Y315">
        <v>110</v>
      </c>
      <c r="Z315">
        <v>24.830254</v>
      </c>
      <c r="AA315">
        <v>14.227600000000001</v>
      </c>
      <c r="AB315">
        <v>58.679501000000002</v>
      </c>
      <c r="AC315">
        <v>17.5</v>
      </c>
      <c r="AD315">
        <f t="shared" si="12"/>
        <v>224.05972909054213</v>
      </c>
    </row>
    <row r="316" spans="1:38" x14ac:dyDescent="0.2">
      <c r="A316" s="76">
        <v>115</v>
      </c>
      <c r="B316">
        <v>115</v>
      </c>
      <c r="C316" t="str">
        <f t="shared" si="11"/>
        <v>NP-full-115</v>
      </c>
      <c r="D316" t="s">
        <v>333</v>
      </c>
      <c r="E316" t="s">
        <v>334</v>
      </c>
      <c r="F316" t="s">
        <v>335</v>
      </c>
      <c r="G316">
        <v>8</v>
      </c>
      <c r="H316">
        <v>3</v>
      </c>
      <c r="I316" s="2">
        <v>33</v>
      </c>
      <c r="J316" s="2">
        <v>31</v>
      </c>
      <c r="K316" s="3">
        <v>32</v>
      </c>
      <c r="L316" s="4">
        <v>44767</v>
      </c>
      <c r="M316" s="4">
        <v>44763</v>
      </c>
      <c r="N316" s="5">
        <v>69</v>
      </c>
      <c r="O316" s="5">
        <v>65</v>
      </c>
      <c r="P316">
        <v>2.5</v>
      </c>
      <c r="Q316">
        <v>1.3</v>
      </c>
      <c r="R316">
        <v>0</v>
      </c>
      <c r="S316">
        <v>0</v>
      </c>
      <c r="T316">
        <v>0</v>
      </c>
      <c r="U316" s="94" t="s">
        <v>63</v>
      </c>
      <c r="V316" s="92">
        <v>0.47396990740740735</v>
      </c>
      <c r="W316">
        <v>7</v>
      </c>
      <c r="X316">
        <v>3</v>
      </c>
      <c r="Y316">
        <v>99</v>
      </c>
      <c r="Z316">
        <v>23.327417000000001</v>
      </c>
      <c r="AA316">
        <v>13.986624000000001</v>
      </c>
      <c r="AB316">
        <v>59.414101000000002</v>
      </c>
      <c r="AC316">
        <v>17.5</v>
      </c>
      <c r="AD316">
        <f t="shared" si="12"/>
        <v>211.09003354164409</v>
      </c>
    </row>
    <row r="317" spans="1:38" x14ac:dyDescent="0.2">
      <c r="A317" s="76">
        <v>179</v>
      </c>
      <c r="B317">
        <v>179</v>
      </c>
      <c r="C317" t="str">
        <f t="shared" si="11"/>
        <v>NP-full-179</v>
      </c>
      <c r="D317" t="s">
        <v>333</v>
      </c>
      <c r="E317" t="s">
        <v>334</v>
      </c>
      <c r="F317" t="s">
        <v>335</v>
      </c>
      <c r="G317">
        <v>13</v>
      </c>
      <c r="H317">
        <v>3</v>
      </c>
      <c r="I317" s="2">
        <v>32</v>
      </c>
      <c r="J317" s="2">
        <v>30</v>
      </c>
      <c r="K317" s="3">
        <v>31</v>
      </c>
      <c r="L317" s="4">
        <v>44766</v>
      </c>
      <c r="M317" s="4">
        <v>44767</v>
      </c>
      <c r="N317" s="5">
        <v>68</v>
      </c>
      <c r="O317" s="5">
        <v>69</v>
      </c>
      <c r="P317">
        <v>2.6</v>
      </c>
      <c r="Q317">
        <v>1.3</v>
      </c>
      <c r="R317">
        <v>0</v>
      </c>
      <c r="S317">
        <v>0</v>
      </c>
      <c r="T317">
        <v>0</v>
      </c>
      <c r="U317" s="94" t="s">
        <v>63</v>
      </c>
      <c r="V317" s="92">
        <v>0.4767824074074074</v>
      </c>
      <c r="W317">
        <v>13</v>
      </c>
      <c r="X317">
        <v>3</v>
      </c>
      <c r="Y317">
        <v>179</v>
      </c>
      <c r="Z317">
        <v>23.450779000000001</v>
      </c>
      <c r="AA317">
        <v>15.3444</v>
      </c>
      <c r="AB317">
        <v>58.459899999999998</v>
      </c>
      <c r="AC317">
        <v>17.5</v>
      </c>
      <c r="AD317">
        <f t="shared" si="12"/>
        <v>208.8565251491176</v>
      </c>
      <c r="AI317" s="76" t="s">
        <v>88</v>
      </c>
    </row>
    <row r="318" spans="1:38" x14ac:dyDescent="0.2">
      <c r="A318" s="76">
        <v>335</v>
      </c>
      <c r="B318">
        <v>335</v>
      </c>
      <c r="C318" t="str">
        <f t="shared" si="11"/>
        <v>NP-full-335</v>
      </c>
      <c r="D318" t="s">
        <v>333</v>
      </c>
      <c r="E318" t="s">
        <v>334</v>
      </c>
      <c r="F318" t="s">
        <v>335</v>
      </c>
      <c r="G318">
        <v>22</v>
      </c>
      <c r="H318">
        <v>15</v>
      </c>
      <c r="I318" s="2">
        <v>33</v>
      </c>
      <c r="J318" s="2">
        <v>33</v>
      </c>
      <c r="K318" s="3">
        <v>33</v>
      </c>
      <c r="L318" s="4">
        <v>44764</v>
      </c>
      <c r="M318" s="4">
        <v>44764</v>
      </c>
      <c r="N318" s="5">
        <v>66</v>
      </c>
      <c r="O318" s="5">
        <v>66</v>
      </c>
      <c r="P318">
        <v>2.7</v>
      </c>
      <c r="Q318">
        <v>1.2</v>
      </c>
      <c r="R318">
        <v>0</v>
      </c>
      <c r="S318">
        <v>0</v>
      </c>
      <c r="T318">
        <v>0</v>
      </c>
      <c r="U318" s="94">
        <v>44572</v>
      </c>
      <c r="V318" s="92">
        <v>0.67530092592592583</v>
      </c>
      <c r="W318">
        <v>22</v>
      </c>
      <c r="X318">
        <v>15</v>
      </c>
      <c r="Y318">
        <v>335</v>
      </c>
      <c r="Z318">
        <v>24.581544999999998</v>
      </c>
      <c r="AA318">
        <v>15.2356</v>
      </c>
      <c r="AB318">
        <v>58.084698000000003</v>
      </c>
      <c r="AC318">
        <v>17.5</v>
      </c>
      <c r="AD318">
        <f t="shared" si="12"/>
        <v>219.20868158481557</v>
      </c>
    </row>
    <row r="319" spans="1:38" x14ac:dyDescent="0.2">
      <c r="A319" s="76">
        <v>373</v>
      </c>
      <c r="B319">
        <v>373</v>
      </c>
      <c r="C319" t="str">
        <f t="shared" si="11"/>
        <v>NP-full-373</v>
      </c>
      <c r="D319" t="s">
        <v>333</v>
      </c>
      <c r="E319" t="s">
        <v>334</v>
      </c>
      <c r="F319" t="s">
        <v>335</v>
      </c>
      <c r="G319">
        <v>26</v>
      </c>
      <c r="H319">
        <v>5</v>
      </c>
      <c r="I319" s="2">
        <v>34</v>
      </c>
      <c r="J319" s="2">
        <v>30</v>
      </c>
      <c r="K319" s="3">
        <v>32</v>
      </c>
      <c r="L319" s="4">
        <v>44762</v>
      </c>
      <c r="M319" s="4">
        <v>44764</v>
      </c>
      <c r="N319" s="5">
        <v>64</v>
      </c>
      <c r="O319" s="5">
        <v>66</v>
      </c>
      <c r="P319">
        <v>2.5</v>
      </c>
      <c r="Q319">
        <v>1.2</v>
      </c>
      <c r="R319">
        <v>0</v>
      </c>
      <c r="S319">
        <v>0</v>
      </c>
      <c r="T319">
        <v>0</v>
      </c>
      <c r="U319" s="94" t="s">
        <v>63</v>
      </c>
      <c r="V319" s="92">
        <v>0.58309027777777778</v>
      </c>
      <c r="W319">
        <v>26</v>
      </c>
      <c r="X319">
        <v>5</v>
      </c>
      <c r="Y319">
        <v>373</v>
      </c>
      <c r="Z319">
        <v>18.337864</v>
      </c>
      <c r="AA319">
        <v>13.733926</v>
      </c>
      <c r="AB319">
        <v>59.299301</v>
      </c>
      <c r="AC319">
        <v>17.5</v>
      </c>
      <c r="AD319">
        <f t="shared" si="12"/>
        <v>166.42703009273706</v>
      </c>
    </row>
    <row r="320" spans="1:38" x14ac:dyDescent="0.2">
      <c r="A320" s="76">
        <v>393</v>
      </c>
      <c r="B320">
        <v>393</v>
      </c>
      <c r="C320" t="str">
        <f t="shared" si="11"/>
        <v>NP-full-393</v>
      </c>
      <c r="D320" t="s">
        <v>333</v>
      </c>
      <c r="E320" t="s">
        <v>334</v>
      </c>
      <c r="F320" t="s">
        <v>335</v>
      </c>
      <c r="G320">
        <v>27</v>
      </c>
      <c r="H320">
        <v>9</v>
      </c>
      <c r="I320" s="2">
        <v>31</v>
      </c>
      <c r="J320" s="2">
        <v>28</v>
      </c>
      <c r="K320" s="3">
        <v>29.5</v>
      </c>
      <c r="L320" s="4">
        <v>44763</v>
      </c>
      <c r="M320" s="4">
        <v>44767</v>
      </c>
      <c r="N320" s="5">
        <v>65</v>
      </c>
      <c r="O320" s="5">
        <v>69</v>
      </c>
      <c r="P320">
        <v>2.7</v>
      </c>
      <c r="Q320">
        <v>1.2</v>
      </c>
      <c r="R320">
        <v>0</v>
      </c>
      <c r="S320">
        <v>0</v>
      </c>
      <c r="T320">
        <v>0</v>
      </c>
      <c r="U320" s="94">
        <v>44572</v>
      </c>
      <c r="V320" s="92">
        <v>0.4737615740740741</v>
      </c>
      <c r="W320">
        <v>27</v>
      </c>
      <c r="X320">
        <v>9</v>
      </c>
      <c r="Y320">
        <v>393</v>
      </c>
      <c r="Z320">
        <v>22.592925999999999</v>
      </c>
      <c r="AA320">
        <v>14.325172</v>
      </c>
      <c r="AB320">
        <v>59.2164</v>
      </c>
      <c r="AC320">
        <v>17.5</v>
      </c>
      <c r="AD320">
        <f t="shared" si="12"/>
        <v>203.63892848048948</v>
      </c>
    </row>
    <row r="321" spans="1:35" x14ac:dyDescent="0.2">
      <c r="A321" s="76">
        <v>13</v>
      </c>
      <c r="B321">
        <v>13</v>
      </c>
      <c r="C321" t="str">
        <f t="shared" si="11"/>
        <v>NP-full-13</v>
      </c>
      <c r="D321" t="s">
        <v>174</v>
      </c>
      <c r="E321" t="s">
        <v>175</v>
      </c>
      <c r="F321" t="s">
        <v>176</v>
      </c>
      <c r="G321">
        <v>1</v>
      </c>
      <c r="H321">
        <v>13</v>
      </c>
      <c r="I321" s="2">
        <v>33</v>
      </c>
      <c r="J321" s="2">
        <v>34</v>
      </c>
      <c r="K321" s="3">
        <v>33.5</v>
      </c>
      <c r="L321" s="4">
        <v>44766</v>
      </c>
      <c r="M321" s="4">
        <v>44764</v>
      </c>
      <c r="N321" s="5">
        <v>68</v>
      </c>
      <c r="O321" s="5">
        <v>66</v>
      </c>
      <c r="P321">
        <v>2.9</v>
      </c>
      <c r="Q321">
        <v>1.4</v>
      </c>
      <c r="R321">
        <v>0</v>
      </c>
      <c r="S321">
        <v>0</v>
      </c>
      <c r="T321">
        <v>0</v>
      </c>
      <c r="U321" s="94">
        <v>44572</v>
      </c>
      <c r="V321" s="92">
        <v>0.6109606481481481</v>
      </c>
      <c r="W321">
        <v>1</v>
      </c>
      <c r="X321">
        <v>13</v>
      </c>
      <c r="Y321">
        <v>13</v>
      </c>
      <c r="Z321">
        <v>22.543938000000001</v>
      </c>
      <c r="AA321">
        <v>14.743999000000001</v>
      </c>
      <c r="AB321">
        <v>58.263199</v>
      </c>
      <c r="AC321">
        <v>17.5</v>
      </c>
      <c r="AD321">
        <f t="shared" si="12"/>
        <v>202.20403668462657</v>
      </c>
    </row>
    <row r="322" spans="1:35" x14ac:dyDescent="0.2">
      <c r="A322" s="76">
        <v>150</v>
      </c>
      <c r="B322">
        <v>150</v>
      </c>
      <c r="C322" t="str">
        <f t="shared" si="11"/>
        <v>NP-full-150</v>
      </c>
      <c r="D322" t="s">
        <v>174</v>
      </c>
      <c r="E322" t="s">
        <v>175</v>
      </c>
      <c r="F322" t="s">
        <v>176</v>
      </c>
      <c r="G322">
        <v>10</v>
      </c>
      <c r="H322">
        <v>6</v>
      </c>
      <c r="I322" s="2">
        <v>33</v>
      </c>
      <c r="J322" s="2">
        <v>34</v>
      </c>
      <c r="K322" s="3">
        <v>33.5</v>
      </c>
      <c r="L322" s="4">
        <v>44767</v>
      </c>
      <c r="M322" s="4">
        <v>44766</v>
      </c>
      <c r="N322" s="5">
        <v>69</v>
      </c>
      <c r="O322" s="5">
        <v>68</v>
      </c>
      <c r="P322">
        <v>3</v>
      </c>
      <c r="Q322">
        <v>1.5</v>
      </c>
      <c r="R322">
        <v>0</v>
      </c>
      <c r="S322">
        <v>0</v>
      </c>
      <c r="T322">
        <v>0</v>
      </c>
      <c r="U322" s="94">
        <v>44572</v>
      </c>
      <c r="V322" s="92">
        <v>0.37082175925925925</v>
      </c>
      <c r="W322">
        <v>10</v>
      </c>
      <c r="X322">
        <v>6</v>
      </c>
      <c r="Y322">
        <v>150</v>
      </c>
      <c r="Z322">
        <v>21.176563000000002</v>
      </c>
      <c r="AA322">
        <v>15.809348</v>
      </c>
      <c r="AB322">
        <v>58.829799999999999</v>
      </c>
      <c r="AC322">
        <v>17.5</v>
      </c>
      <c r="AD322">
        <f t="shared" si="12"/>
        <v>187.56613506494423</v>
      </c>
    </row>
    <row r="323" spans="1:35" x14ac:dyDescent="0.2">
      <c r="A323" s="76">
        <v>227</v>
      </c>
      <c r="B323">
        <v>227</v>
      </c>
      <c r="C323" t="str">
        <f t="shared" si="11"/>
        <v>NP-full-227</v>
      </c>
      <c r="D323" t="s">
        <v>174</v>
      </c>
      <c r="E323" t="s">
        <v>175</v>
      </c>
      <c r="F323" t="s">
        <v>176</v>
      </c>
      <c r="G323">
        <v>16</v>
      </c>
      <c r="H323">
        <v>3</v>
      </c>
      <c r="I323" s="2">
        <v>33</v>
      </c>
      <c r="J323" s="2">
        <v>34</v>
      </c>
      <c r="K323" s="3">
        <v>33.5</v>
      </c>
      <c r="L323" s="4">
        <v>44767</v>
      </c>
      <c r="M323" s="4">
        <v>44768</v>
      </c>
      <c r="N323" s="5">
        <v>69</v>
      </c>
      <c r="O323" s="5">
        <v>70</v>
      </c>
      <c r="P323">
        <v>3</v>
      </c>
      <c r="Q323">
        <v>1.4</v>
      </c>
      <c r="R323">
        <v>1</v>
      </c>
      <c r="S323">
        <v>0</v>
      </c>
      <c r="T323">
        <v>0</v>
      </c>
      <c r="U323" s="94" t="s">
        <v>63</v>
      </c>
      <c r="V323" s="92">
        <v>0.47943287037037036</v>
      </c>
      <c r="W323">
        <v>16</v>
      </c>
      <c r="X323">
        <v>3</v>
      </c>
      <c r="Y323">
        <v>227</v>
      </c>
      <c r="Z323">
        <v>23.822361000000001</v>
      </c>
      <c r="AA323">
        <v>15.2928</v>
      </c>
      <c r="AB323">
        <v>58.449699000000003</v>
      </c>
      <c r="AC323">
        <v>17.5</v>
      </c>
      <c r="AD323">
        <f t="shared" si="12"/>
        <v>212.29521719545261</v>
      </c>
      <c r="AI323" s="76" t="s">
        <v>88</v>
      </c>
    </row>
    <row r="324" spans="1:35" x14ac:dyDescent="0.2">
      <c r="A324" s="76">
        <v>272</v>
      </c>
      <c r="B324">
        <v>272</v>
      </c>
      <c r="C324" t="str">
        <f t="shared" si="11"/>
        <v>NP-full-272</v>
      </c>
      <c r="D324" t="s">
        <v>174</v>
      </c>
      <c r="E324" t="s">
        <v>175</v>
      </c>
      <c r="F324" t="s">
        <v>176</v>
      </c>
      <c r="G324">
        <v>18</v>
      </c>
      <c r="H324">
        <v>16</v>
      </c>
      <c r="I324" s="2">
        <v>34</v>
      </c>
      <c r="J324" s="2">
        <v>30</v>
      </c>
      <c r="K324" s="3">
        <v>32</v>
      </c>
      <c r="L324" s="4">
        <v>44763</v>
      </c>
      <c r="M324" s="4">
        <v>44767</v>
      </c>
      <c r="N324" s="5">
        <v>65</v>
      </c>
      <c r="O324" s="5">
        <v>69</v>
      </c>
      <c r="P324">
        <v>2.9</v>
      </c>
      <c r="Q324">
        <v>1.3</v>
      </c>
      <c r="R324">
        <v>0</v>
      </c>
      <c r="S324">
        <v>0</v>
      </c>
      <c r="T324">
        <v>0</v>
      </c>
      <c r="U324" s="94">
        <v>44572</v>
      </c>
      <c r="V324" s="92">
        <v>0.69475694444444447</v>
      </c>
      <c r="W324">
        <v>18</v>
      </c>
      <c r="X324">
        <v>16</v>
      </c>
      <c r="Y324">
        <v>272</v>
      </c>
      <c r="Z324">
        <v>25.675201000000001</v>
      </c>
      <c r="AA324">
        <v>14.927199</v>
      </c>
      <c r="AB324">
        <v>58.300601999999998</v>
      </c>
      <c r="AC324">
        <v>17.5</v>
      </c>
      <c r="AD324">
        <f t="shared" si="12"/>
        <v>229.79451930157353</v>
      </c>
    </row>
    <row r="325" spans="1:35" x14ac:dyDescent="0.2">
      <c r="A325" s="76">
        <v>367</v>
      </c>
      <c r="B325">
        <v>367</v>
      </c>
      <c r="C325" t="str">
        <f t="shared" ref="C325:C388" si="13">"NP-full-"&amp;B325</f>
        <v>NP-full-367</v>
      </c>
      <c r="D325" t="s">
        <v>174</v>
      </c>
      <c r="E325" t="s">
        <v>175</v>
      </c>
      <c r="F325" t="s">
        <v>176</v>
      </c>
      <c r="G325">
        <v>25</v>
      </c>
      <c r="H325">
        <v>15</v>
      </c>
      <c r="I325" s="2">
        <v>34</v>
      </c>
      <c r="J325" s="2">
        <v>33</v>
      </c>
      <c r="K325" s="3">
        <v>33.5</v>
      </c>
      <c r="L325" s="4">
        <v>44766</v>
      </c>
      <c r="M325" s="4">
        <v>44768</v>
      </c>
      <c r="N325" s="5">
        <v>68</v>
      </c>
      <c r="O325" s="5">
        <v>70</v>
      </c>
      <c r="P325">
        <v>3.1</v>
      </c>
      <c r="Q325">
        <v>1.6</v>
      </c>
      <c r="R325">
        <v>0</v>
      </c>
      <c r="S325">
        <v>0</v>
      </c>
      <c r="T325">
        <v>0</v>
      </c>
      <c r="U325" s="94">
        <v>44572</v>
      </c>
      <c r="V325" s="92">
        <v>0.67648148148148157</v>
      </c>
      <c r="W325">
        <v>25</v>
      </c>
      <c r="X325">
        <v>15</v>
      </c>
      <c r="Y325">
        <v>367</v>
      </c>
      <c r="Z325">
        <v>25.675201000000001</v>
      </c>
      <c r="AA325">
        <v>16.323378000000002</v>
      </c>
      <c r="AB325">
        <v>57.429400999999999</v>
      </c>
      <c r="AC325">
        <v>17.5</v>
      </c>
      <c r="AD325">
        <f t="shared" si="12"/>
        <v>226.02322837906175</v>
      </c>
    </row>
    <row r="326" spans="1:35" x14ac:dyDescent="0.2">
      <c r="A326" s="76">
        <v>452</v>
      </c>
      <c r="B326">
        <v>452</v>
      </c>
      <c r="C326" t="str">
        <f t="shared" si="13"/>
        <v>NP-full-452</v>
      </c>
      <c r="D326" t="s">
        <v>174</v>
      </c>
      <c r="E326" t="s">
        <v>175</v>
      </c>
      <c r="F326" t="s">
        <v>176</v>
      </c>
      <c r="G326">
        <v>31</v>
      </c>
      <c r="H326">
        <v>4</v>
      </c>
      <c r="I326" s="2">
        <v>29</v>
      </c>
      <c r="J326" s="2">
        <v>33</v>
      </c>
      <c r="K326" s="3">
        <v>31</v>
      </c>
      <c r="L326" s="4">
        <v>44766</v>
      </c>
      <c r="M326" s="4">
        <v>44768</v>
      </c>
      <c r="N326" s="5">
        <v>68</v>
      </c>
      <c r="O326" s="5">
        <v>70</v>
      </c>
      <c r="P326">
        <v>3.1</v>
      </c>
      <c r="Q326">
        <v>1.5</v>
      </c>
      <c r="R326">
        <v>0</v>
      </c>
      <c r="S326">
        <v>0</v>
      </c>
      <c r="T326">
        <v>0</v>
      </c>
      <c r="U326" s="94" t="s">
        <v>63</v>
      </c>
      <c r="V326" s="92">
        <v>0.54048611111111111</v>
      </c>
      <c r="W326">
        <v>31</v>
      </c>
      <c r="X326">
        <v>4</v>
      </c>
      <c r="Y326">
        <v>452</v>
      </c>
      <c r="Z326">
        <v>26.627040999999998</v>
      </c>
      <c r="AA326">
        <v>17.444668</v>
      </c>
      <c r="AB326">
        <v>56.979301</v>
      </c>
      <c r="AC326">
        <v>17.5</v>
      </c>
      <c r="AD326">
        <f t="shared" si="12"/>
        <v>231.26138240469646</v>
      </c>
    </row>
    <row r="327" spans="1:35" x14ac:dyDescent="0.2">
      <c r="A327" s="76">
        <v>58</v>
      </c>
      <c r="B327">
        <v>58</v>
      </c>
      <c r="C327" t="str">
        <f t="shared" si="13"/>
        <v>NP-full-58</v>
      </c>
      <c r="D327" t="s">
        <v>257</v>
      </c>
      <c r="E327" t="s">
        <v>258</v>
      </c>
      <c r="F327" t="s">
        <v>259</v>
      </c>
      <c r="G327">
        <v>4</v>
      </c>
      <c r="H327">
        <v>10</v>
      </c>
      <c r="I327" s="2">
        <v>29</v>
      </c>
      <c r="J327" s="2">
        <v>31</v>
      </c>
      <c r="K327" s="3">
        <v>30</v>
      </c>
      <c r="L327" s="4">
        <v>44766</v>
      </c>
      <c r="M327" s="4">
        <v>44763</v>
      </c>
      <c r="N327" s="5">
        <v>68</v>
      </c>
      <c r="O327" s="5">
        <v>65</v>
      </c>
      <c r="P327">
        <v>2.8</v>
      </c>
      <c r="Q327">
        <v>1.2</v>
      </c>
      <c r="R327">
        <v>0</v>
      </c>
      <c r="S327">
        <v>0</v>
      </c>
      <c r="T327">
        <v>0</v>
      </c>
      <c r="U327" s="94">
        <v>44572</v>
      </c>
      <c r="V327" s="92">
        <v>0.5071296296296296</v>
      </c>
      <c r="W327">
        <v>4</v>
      </c>
      <c r="X327">
        <v>10</v>
      </c>
      <c r="Y327">
        <v>58</v>
      </c>
      <c r="Z327">
        <v>13.988066</v>
      </c>
      <c r="AA327">
        <v>15.684400999999999</v>
      </c>
      <c r="AB327">
        <v>58.084999000000003</v>
      </c>
      <c r="AC327">
        <v>17.5</v>
      </c>
      <c r="AD327">
        <f t="shared" si="12"/>
        <v>124.07968566169596</v>
      </c>
    </row>
    <row r="328" spans="1:35" x14ac:dyDescent="0.2">
      <c r="A328" s="76">
        <v>69</v>
      </c>
      <c r="B328">
        <v>69</v>
      </c>
      <c r="C328" t="str">
        <f t="shared" si="13"/>
        <v>NP-full-69</v>
      </c>
      <c r="D328" t="s">
        <v>257</v>
      </c>
      <c r="E328" t="s">
        <v>258</v>
      </c>
      <c r="F328" t="s">
        <v>259</v>
      </c>
      <c r="G328">
        <v>5</v>
      </c>
      <c r="H328">
        <v>5</v>
      </c>
      <c r="I328" s="2">
        <v>35</v>
      </c>
      <c r="J328" s="2">
        <v>34</v>
      </c>
      <c r="K328" s="3">
        <v>34.5</v>
      </c>
      <c r="L328" s="4">
        <v>44768</v>
      </c>
      <c r="M328" s="4">
        <v>44764</v>
      </c>
      <c r="N328" s="5">
        <v>70</v>
      </c>
      <c r="O328" s="5">
        <v>66</v>
      </c>
      <c r="P328">
        <v>2.7</v>
      </c>
      <c r="Q328">
        <v>1.2</v>
      </c>
      <c r="R328">
        <v>0</v>
      </c>
      <c r="S328">
        <v>0</v>
      </c>
      <c r="T328">
        <v>0</v>
      </c>
      <c r="U328" s="94" t="s">
        <v>63</v>
      </c>
      <c r="V328" s="92">
        <v>0.57350694444444439</v>
      </c>
      <c r="W328">
        <v>5</v>
      </c>
      <c r="X328">
        <v>5</v>
      </c>
      <c r="Y328">
        <v>69</v>
      </c>
      <c r="Z328">
        <v>21.987368</v>
      </c>
      <c r="AA328">
        <v>15.7712</v>
      </c>
      <c r="AB328">
        <v>57.963698999999998</v>
      </c>
      <c r="AC328">
        <v>17.5</v>
      </c>
      <c r="AD328">
        <f t="shared" si="12"/>
        <v>194.8358814769673</v>
      </c>
    </row>
    <row r="329" spans="1:35" x14ac:dyDescent="0.2">
      <c r="A329" s="76">
        <v>195</v>
      </c>
      <c r="B329">
        <v>195</v>
      </c>
      <c r="C329" t="str">
        <f t="shared" si="13"/>
        <v>NP-full-195</v>
      </c>
      <c r="D329" t="s">
        <v>257</v>
      </c>
      <c r="E329" t="s">
        <v>258</v>
      </c>
      <c r="F329" t="s">
        <v>259</v>
      </c>
      <c r="G329">
        <v>14</v>
      </c>
      <c r="H329">
        <v>3</v>
      </c>
      <c r="I329" s="2">
        <v>31</v>
      </c>
      <c r="J329" s="2">
        <v>30</v>
      </c>
      <c r="K329" s="3">
        <v>30.5</v>
      </c>
      <c r="L329" s="4">
        <v>44764</v>
      </c>
      <c r="M329" s="4">
        <v>44767</v>
      </c>
      <c r="N329" s="5">
        <v>66</v>
      </c>
      <c r="O329" s="5">
        <v>69</v>
      </c>
      <c r="P329">
        <v>2.7</v>
      </c>
      <c r="Q329">
        <v>1.3</v>
      </c>
      <c r="R329">
        <v>0</v>
      </c>
      <c r="S329">
        <v>0</v>
      </c>
      <c r="T329">
        <v>0</v>
      </c>
      <c r="U329" s="94" t="s">
        <v>63</v>
      </c>
      <c r="V329" s="92">
        <v>0.47733796296296299</v>
      </c>
      <c r="W329">
        <v>14</v>
      </c>
      <c r="X329">
        <v>3</v>
      </c>
      <c r="Y329">
        <v>195</v>
      </c>
      <c r="Z329">
        <v>21.784134000000002</v>
      </c>
      <c r="AA329">
        <v>16.944399000000001</v>
      </c>
      <c r="AB329">
        <v>57.289000999999999</v>
      </c>
      <c r="AC329">
        <v>17.5</v>
      </c>
      <c r="AD329">
        <f t="shared" si="12"/>
        <v>190.34624205192682</v>
      </c>
      <c r="AI329" s="76" t="s">
        <v>88</v>
      </c>
    </row>
    <row r="330" spans="1:35" x14ac:dyDescent="0.2">
      <c r="A330" s="76">
        <v>223</v>
      </c>
      <c r="B330">
        <v>223</v>
      </c>
      <c r="C330" t="str">
        <f t="shared" si="13"/>
        <v>NP-full-223</v>
      </c>
      <c r="D330" t="s">
        <v>257</v>
      </c>
      <c r="E330" t="s">
        <v>258</v>
      </c>
      <c r="F330" t="s">
        <v>259</v>
      </c>
      <c r="G330">
        <v>15</v>
      </c>
      <c r="H330">
        <v>15</v>
      </c>
      <c r="I330" s="2">
        <v>35</v>
      </c>
      <c r="J330" s="2">
        <v>31</v>
      </c>
      <c r="K330" s="3">
        <v>33</v>
      </c>
      <c r="L330" s="4">
        <v>44766</v>
      </c>
      <c r="M330" s="4">
        <v>44768</v>
      </c>
      <c r="N330" s="5">
        <v>68</v>
      </c>
      <c r="O330" s="5">
        <v>70</v>
      </c>
      <c r="P330">
        <v>2.8</v>
      </c>
      <c r="Q330">
        <v>1.3</v>
      </c>
      <c r="R330">
        <v>0</v>
      </c>
      <c r="S330">
        <v>0</v>
      </c>
      <c r="T330">
        <v>0</v>
      </c>
      <c r="U330" s="94">
        <v>44572</v>
      </c>
      <c r="V330" s="92">
        <v>0.6725578703703704</v>
      </c>
      <c r="W330">
        <v>15</v>
      </c>
      <c r="X330">
        <v>15</v>
      </c>
      <c r="Y330">
        <v>223</v>
      </c>
      <c r="Z330">
        <v>20.183427999999999</v>
      </c>
      <c r="AA330">
        <v>16.473557</v>
      </c>
      <c r="AB330">
        <v>57.349701000000003</v>
      </c>
      <c r="AC330">
        <v>17.5</v>
      </c>
      <c r="AD330">
        <f t="shared" si="12"/>
        <v>177.35931349286432</v>
      </c>
    </row>
    <row r="331" spans="1:35" x14ac:dyDescent="0.2">
      <c r="A331" s="76">
        <v>436</v>
      </c>
      <c r="B331">
        <v>436</v>
      </c>
      <c r="C331" t="str">
        <f t="shared" si="13"/>
        <v>NP-full-436</v>
      </c>
      <c r="D331" t="s">
        <v>257</v>
      </c>
      <c r="E331" t="s">
        <v>258</v>
      </c>
      <c r="F331" t="s">
        <v>259</v>
      </c>
      <c r="G331">
        <v>30</v>
      </c>
      <c r="H331">
        <v>4</v>
      </c>
      <c r="I331" s="2">
        <v>35</v>
      </c>
      <c r="J331" s="2">
        <v>33</v>
      </c>
      <c r="K331" s="3">
        <v>34</v>
      </c>
      <c r="L331" s="4">
        <v>44764</v>
      </c>
      <c r="M331" s="4">
        <v>44767</v>
      </c>
      <c r="N331" s="5">
        <v>66</v>
      </c>
      <c r="O331" s="5">
        <v>69</v>
      </c>
      <c r="P331">
        <v>2.8</v>
      </c>
      <c r="Q331">
        <v>1.2</v>
      </c>
      <c r="R331">
        <v>0</v>
      </c>
      <c r="S331">
        <v>0</v>
      </c>
      <c r="T331">
        <v>0</v>
      </c>
      <c r="U331" s="94" t="s">
        <v>63</v>
      </c>
      <c r="V331" s="92">
        <v>0.54005787037037034</v>
      </c>
      <c r="W331">
        <v>30</v>
      </c>
      <c r="X331">
        <v>4</v>
      </c>
      <c r="Y331">
        <v>436</v>
      </c>
      <c r="Z331">
        <v>28.910494</v>
      </c>
      <c r="AA331">
        <v>16.789114000000001</v>
      </c>
      <c r="AB331">
        <v>57.331099999999999</v>
      </c>
      <c r="AC331">
        <v>17.5</v>
      </c>
      <c r="AD331">
        <f t="shared" si="12"/>
        <v>253.0875262849064</v>
      </c>
    </row>
    <row r="332" spans="1:35" x14ac:dyDescent="0.2">
      <c r="A332" s="76">
        <v>444</v>
      </c>
      <c r="B332">
        <v>444</v>
      </c>
      <c r="C332" t="str">
        <f t="shared" si="13"/>
        <v>NP-full-444</v>
      </c>
      <c r="D332" t="s">
        <v>257</v>
      </c>
      <c r="E332" t="s">
        <v>258</v>
      </c>
      <c r="F332" t="s">
        <v>259</v>
      </c>
      <c r="G332">
        <v>30</v>
      </c>
      <c r="H332">
        <v>12</v>
      </c>
      <c r="I332" s="2">
        <v>31</v>
      </c>
      <c r="J332" s="2">
        <v>29</v>
      </c>
      <c r="K332" s="3">
        <v>30</v>
      </c>
      <c r="L332" s="4">
        <v>44764</v>
      </c>
      <c r="M332" s="4">
        <v>44767</v>
      </c>
      <c r="N332" s="5">
        <v>66</v>
      </c>
      <c r="O332" s="5">
        <v>69</v>
      </c>
      <c r="P332">
        <v>2.9</v>
      </c>
      <c r="Q332">
        <v>1.2</v>
      </c>
      <c r="R332">
        <v>0</v>
      </c>
      <c r="S332">
        <v>0</v>
      </c>
      <c r="T332">
        <v>0</v>
      </c>
      <c r="U332" s="94">
        <v>44572</v>
      </c>
      <c r="V332" s="92">
        <v>0.59438657407407403</v>
      </c>
      <c r="W332">
        <v>30</v>
      </c>
      <c r="X332">
        <v>12</v>
      </c>
      <c r="Y332">
        <v>444</v>
      </c>
      <c r="Z332">
        <v>26.521273000000001</v>
      </c>
      <c r="AA332">
        <v>16.106798000000001</v>
      </c>
      <c r="AB332">
        <v>57.366802</v>
      </c>
      <c r="AC332">
        <v>17.5</v>
      </c>
      <c r="AD332">
        <f t="shared" si="12"/>
        <v>234.07563963297309</v>
      </c>
    </row>
    <row r="333" spans="1:35" x14ac:dyDescent="0.2">
      <c r="A333" s="76">
        <v>60</v>
      </c>
      <c r="B333">
        <v>60</v>
      </c>
      <c r="C333" t="str">
        <f t="shared" si="13"/>
        <v>NP-full-60</v>
      </c>
      <c r="D333" t="s">
        <v>263</v>
      </c>
      <c r="E333" t="s">
        <v>264</v>
      </c>
      <c r="F333" t="s">
        <v>265</v>
      </c>
      <c r="G333">
        <v>4</v>
      </c>
      <c r="H333">
        <v>12</v>
      </c>
      <c r="I333" s="2">
        <v>31</v>
      </c>
      <c r="J333" s="2">
        <v>34</v>
      </c>
      <c r="K333" s="3">
        <v>32.5</v>
      </c>
      <c r="L333" s="4">
        <v>44763</v>
      </c>
      <c r="M333" s="4">
        <v>44762</v>
      </c>
      <c r="N333" s="5">
        <v>65</v>
      </c>
      <c r="O333" s="5">
        <v>64</v>
      </c>
      <c r="P333">
        <v>2.7</v>
      </c>
      <c r="Q333">
        <v>1.2</v>
      </c>
      <c r="R333">
        <v>0</v>
      </c>
      <c r="S333">
        <v>0</v>
      </c>
      <c r="T333">
        <v>0</v>
      </c>
      <c r="U333" s="94">
        <v>44572</v>
      </c>
      <c r="V333" s="92">
        <v>0.58336805555555549</v>
      </c>
      <c r="W333">
        <v>4</v>
      </c>
      <c r="X333">
        <v>12</v>
      </c>
      <c r="Y333">
        <v>60</v>
      </c>
      <c r="Z333">
        <v>17.372532</v>
      </c>
      <c r="AA333">
        <v>12.147539999999999</v>
      </c>
      <c r="AB333">
        <v>60.016101999999997</v>
      </c>
      <c r="AC333">
        <v>17.5</v>
      </c>
      <c r="AD333">
        <f t="shared" si="12"/>
        <v>160.56546054753542</v>
      </c>
    </row>
    <row r="334" spans="1:35" x14ac:dyDescent="0.2">
      <c r="A334" s="76">
        <v>88</v>
      </c>
      <c r="B334">
        <v>88</v>
      </c>
      <c r="C334" t="str">
        <f t="shared" si="13"/>
        <v>NP-full-88</v>
      </c>
      <c r="D334" t="s">
        <v>263</v>
      </c>
      <c r="E334" t="s">
        <v>264</v>
      </c>
      <c r="F334" t="s">
        <v>265</v>
      </c>
      <c r="G334">
        <v>6</v>
      </c>
      <c r="H334">
        <v>8</v>
      </c>
      <c r="I334" s="2">
        <v>33</v>
      </c>
      <c r="J334" s="2">
        <v>33</v>
      </c>
      <c r="K334" s="3">
        <v>33</v>
      </c>
      <c r="L334" s="4">
        <v>44763</v>
      </c>
      <c r="M334" s="4">
        <v>44744</v>
      </c>
      <c r="N334" s="5">
        <v>65</v>
      </c>
      <c r="O334" s="5">
        <v>46</v>
      </c>
      <c r="P334">
        <v>2.6</v>
      </c>
      <c r="Q334">
        <v>1.3</v>
      </c>
      <c r="R334">
        <v>0</v>
      </c>
      <c r="S334">
        <v>0</v>
      </c>
      <c r="T334">
        <v>0</v>
      </c>
      <c r="U334" s="94">
        <v>44572</v>
      </c>
      <c r="V334" s="92">
        <v>0.42266203703703703</v>
      </c>
      <c r="W334">
        <v>6</v>
      </c>
      <c r="X334">
        <v>8</v>
      </c>
      <c r="Y334">
        <v>88</v>
      </c>
      <c r="Z334">
        <v>18.764911999999999</v>
      </c>
      <c r="AA334">
        <v>13.358066000000001</v>
      </c>
      <c r="AB334">
        <v>60.072102000000001</v>
      </c>
      <c r="AC334">
        <v>17.5</v>
      </c>
      <c r="AD334">
        <f t="shared" si="12"/>
        <v>171.04475138602299</v>
      </c>
    </row>
    <row r="335" spans="1:35" x14ac:dyDescent="0.2">
      <c r="A335" s="76">
        <v>237</v>
      </c>
      <c r="B335">
        <v>237</v>
      </c>
      <c r="C335" t="str">
        <f t="shared" si="13"/>
        <v>NP-full-237</v>
      </c>
      <c r="D335" t="s">
        <v>263</v>
      </c>
      <c r="E335" t="s">
        <v>264</v>
      </c>
      <c r="F335" t="s">
        <v>265</v>
      </c>
      <c r="G335">
        <v>16</v>
      </c>
      <c r="H335">
        <v>13</v>
      </c>
      <c r="I335" s="2">
        <v>33</v>
      </c>
      <c r="J335" s="2">
        <v>31</v>
      </c>
      <c r="K335" s="3">
        <v>32</v>
      </c>
      <c r="L335" s="4">
        <v>44762</v>
      </c>
      <c r="M335" s="4">
        <v>44764</v>
      </c>
      <c r="N335" s="5">
        <v>64</v>
      </c>
      <c r="O335" s="5">
        <v>66</v>
      </c>
      <c r="P335">
        <v>2.8</v>
      </c>
      <c r="Q335">
        <v>1.3</v>
      </c>
      <c r="R335">
        <v>0</v>
      </c>
      <c r="S335">
        <v>0</v>
      </c>
      <c r="T335">
        <v>0</v>
      </c>
      <c r="U335" s="94">
        <v>44572</v>
      </c>
      <c r="V335" s="92">
        <v>0.62420138888888888</v>
      </c>
      <c r="W335">
        <v>16</v>
      </c>
      <c r="X335">
        <v>13</v>
      </c>
      <c r="Y335">
        <v>237</v>
      </c>
      <c r="Z335">
        <v>20.952591000000002</v>
      </c>
      <c r="AA335">
        <v>12.925122</v>
      </c>
      <c r="AB335">
        <v>59.487499</v>
      </c>
      <c r="AC335">
        <v>17.5</v>
      </c>
      <c r="AD335">
        <f t="shared" si="12"/>
        <v>191.94008919343946</v>
      </c>
    </row>
    <row r="336" spans="1:35" x14ac:dyDescent="0.2">
      <c r="A336" s="76">
        <v>339</v>
      </c>
      <c r="B336">
        <v>339</v>
      </c>
      <c r="C336" t="str">
        <f t="shared" si="13"/>
        <v>NP-full-339</v>
      </c>
      <c r="D336" t="s">
        <v>263</v>
      </c>
      <c r="E336" t="s">
        <v>264</v>
      </c>
      <c r="F336" t="s">
        <v>265</v>
      </c>
      <c r="G336">
        <v>23</v>
      </c>
      <c r="H336">
        <v>3</v>
      </c>
      <c r="I336" s="2">
        <v>32</v>
      </c>
      <c r="J336" s="2">
        <v>33</v>
      </c>
      <c r="K336" s="3">
        <v>32.5</v>
      </c>
      <c r="L336" s="4">
        <v>44762</v>
      </c>
      <c r="M336" s="4">
        <v>44763</v>
      </c>
      <c r="N336" s="5">
        <v>64</v>
      </c>
      <c r="O336" s="5">
        <v>65</v>
      </c>
      <c r="P336">
        <v>3.5</v>
      </c>
      <c r="Q336">
        <v>1.3</v>
      </c>
      <c r="R336">
        <v>0</v>
      </c>
      <c r="S336">
        <v>0</v>
      </c>
      <c r="T336">
        <v>1</v>
      </c>
      <c r="U336" s="94" t="s">
        <v>63</v>
      </c>
      <c r="V336" s="92">
        <v>0.48525462962962962</v>
      </c>
      <c r="W336">
        <v>23</v>
      </c>
      <c r="X336">
        <v>3</v>
      </c>
      <c r="Y336">
        <v>339</v>
      </c>
      <c r="Z336">
        <v>18.039608000000001</v>
      </c>
      <c r="AA336">
        <v>13.210583</v>
      </c>
      <c r="AB336">
        <v>59.846798</v>
      </c>
      <c r="AC336">
        <v>17.5</v>
      </c>
      <c r="AD336">
        <f t="shared" si="12"/>
        <v>164.71340656228725</v>
      </c>
    </row>
    <row r="337" spans="1:35" x14ac:dyDescent="0.2">
      <c r="A337" s="76">
        <v>424</v>
      </c>
      <c r="B337">
        <v>424</v>
      </c>
      <c r="C337" t="str">
        <f t="shared" si="13"/>
        <v>NP-full-424</v>
      </c>
      <c r="D337" t="s">
        <v>263</v>
      </c>
      <c r="E337" t="s">
        <v>264</v>
      </c>
      <c r="F337" t="s">
        <v>265</v>
      </c>
      <c r="G337">
        <v>29</v>
      </c>
      <c r="H337">
        <v>8</v>
      </c>
      <c r="I337" s="2">
        <v>33</v>
      </c>
      <c r="J337" s="2">
        <v>33</v>
      </c>
      <c r="K337" s="3">
        <v>33</v>
      </c>
      <c r="L337" s="4">
        <v>44763</v>
      </c>
      <c r="M337" s="4">
        <v>44764</v>
      </c>
      <c r="N337" s="5">
        <v>65</v>
      </c>
      <c r="O337" s="5">
        <v>66</v>
      </c>
      <c r="P337">
        <v>2.6</v>
      </c>
      <c r="Q337">
        <v>1.3</v>
      </c>
      <c r="R337">
        <v>0</v>
      </c>
      <c r="S337">
        <v>0</v>
      </c>
      <c r="T337">
        <v>0</v>
      </c>
      <c r="U337" s="94">
        <v>44572</v>
      </c>
      <c r="V337" s="92">
        <v>0.45287037037037042</v>
      </c>
      <c r="W337">
        <v>29</v>
      </c>
      <c r="X337">
        <v>8</v>
      </c>
      <c r="Y337">
        <v>424</v>
      </c>
      <c r="Z337">
        <v>19.261945999999998</v>
      </c>
      <c r="AA337">
        <v>14.123573</v>
      </c>
      <c r="AB337">
        <v>59.506698999999998</v>
      </c>
      <c r="AC337">
        <v>17.5</v>
      </c>
      <c r="AD337">
        <f t="shared" si="12"/>
        <v>174.02402525362825</v>
      </c>
    </row>
    <row r="338" spans="1:35" x14ac:dyDescent="0.2">
      <c r="A338" s="76">
        <v>426</v>
      </c>
      <c r="B338">
        <v>426</v>
      </c>
      <c r="C338" t="str">
        <f t="shared" si="13"/>
        <v>NP-full-426</v>
      </c>
      <c r="D338" t="s">
        <v>263</v>
      </c>
      <c r="E338" t="s">
        <v>264</v>
      </c>
      <c r="F338" t="s">
        <v>265</v>
      </c>
      <c r="G338">
        <v>29</v>
      </c>
      <c r="H338">
        <v>10</v>
      </c>
      <c r="I338" s="2">
        <v>31</v>
      </c>
      <c r="J338" s="2">
        <v>34</v>
      </c>
      <c r="K338" s="3">
        <v>32.5</v>
      </c>
      <c r="L338" s="4">
        <v>44763</v>
      </c>
      <c r="M338" s="4">
        <v>44764</v>
      </c>
      <c r="N338" s="5">
        <v>65</v>
      </c>
      <c r="O338" s="5">
        <v>66</v>
      </c>
      <c r="P338">
        <v>2.8</v>
      </c>
      <c r="Q338">
        <v>1.3</v>
      </c>
      <c r="R338">
        <v>0</v>
      </c>
      <c r="S338">
        <v>0</v>
      </c>
      <c r="T338">
        <v>0</v>
      </c>
      <c r="U338" s="94">
        <v>44572</v>
      </c>
      <c r="V338" s="92">
        <v>0.53336805555555555</v>
      </c>
      <c r="W338">
        <v>29</v>
      </c>
      <c r="X338">
        <v>10</v>
      </c>
      <c r="Y338">
        <v>426</v>
      </c>
      <c r="Z338">
        <v>20.976759000000001</v>
      </c>
      <c r="AA338">
        <v>11.972682000000001</v>
      </c>
      <c r="AB338">
        <v>60.017502</v>
      </c>
      <c r="AC338">
        <v>17.5</v>
      </c>
      <c r="AD338">
        <f t="shared" si="12"/>
        <v>194.26338001946357</v>
      </c>
    </row>
    <row r="339" spans="1:35" x14ac:dyDescent="0.2">
      <c r="A339" s="76">
        <v>11</v>
      </c>
      <c r="B339">
        <v>11</v>
      </c>
      <c r="C339" t="str">
        <f t="shared" si="13"/>
        <v>NP-full-11</v>
      </c>
      <c r="D339" t="s">
        <v>171</v>
      </c>
      <c r="E339" t="s">
        <v>172</v>
      </c>
      <c r="F339" t="s">
        <v>173</v>
      </c>
      <c r="G339">
        <v>1</v>
      </c>
      <c r="H339">
        <v>11</v>
      </c>
      <c r="I339" s="2">
        <v>28</v>
      </c>
      <c r="J339" s="2">
        <v>31</v>
      </c>
      <c r="K339" s="3">
        <v>29.5</v>
      </c>
      <c r="L339" s="4">
        <v>44762</v>
      </c>
      <c r="M339" s="4">
        <v>44761</v>
      </c>
      <c r="N339" s="5">
        <v>64</v>
      </c>
      <c r="O339" s="5">
        <v>63</v>
      </c>
      <c r="P339">
        <v>2.6</v>
      </c>
      <c r="Q339">
        <v>1.4</v>
      </c>
      <c r="R339">
        <v>0</v>
      </c>
      <c r="S339">
        <v>0</v>
      </c>
      <c r="T339">
        <v>0</v>
      </c>
      <c r="U339" s="94">
        <v>44572</v>
      </c>
      <c r="V339" s="92">
        <v>0.54718750000000005</v>
      </c>
      <c r="W339">
        <v>1</v>
      </c>
      <c r="X339">
        <v>11</v>
      </c>
      <c r="Y339">
        <v>11</v>
      </c>
      <c r="Z339">
        <v>19.659599</v>
      </c>
      <c r="AA339">
        <v>11.068716</v>
      </c>
      <c r="AB339">
        <v>60.159401000000003</v>
      </c>
      <c r="AC339">
        <v>17.5</v>
      </c>
      <c r="AD339">
        <f t="shared" si="12"/>
        <v>183.93496756359679</v>
      </c>
    </row>
    <row r="340" spans="1:35" x14ac:dyDescent="0.2">
      <c r="A340" s="76">
        <v>152</v>
      </c>
      <c r="B340">
        <v>152</v>
      </c>
      <c r="C340" t="str">
        <f t="shared" si="13"/>
        <v>NP-full-152</v>
      </c>
      <c r="D340" t="s">
        <v>171</v>
      </c>
      <c r="E340" t="s">
        <v>172</v>
      </c>
      <c r="F340" t="s">
        <v>173</v>
      </c>
      <c r="G340">
        <v>10</v>
      </c>
      <c r="H340">
        <v>8</v>
      </c>
      <c r="I340" s="2">
        <v>26</v>
      </c>
      <c r="J340" s="2">
        <v>31</v>
      </c>
      <c r="K340" s="3">
        <v>28.5</v>
      </c>
      <c r="L340" s="4">
        <v>44762</v>
      </c>
      <c r="M340" s="4">
        <v>44760</v>
      </c>
      <c r="N340" s="5">
        <v>64</v>
      </c>
      <c r="O340" s="5">
        <v>62</v>
      </c>
      <c r="P340">
        <v>2.8</v>
      </c>
      <c r="Q340">
        <v>1.2</v>
      </c>
      <c r="R340">
        <v>0</v>
      </c>
      <c r="S340">
        <v>0</v>
      </c>
      <c r="T340">
        <v>0</v>
      </c>
      <c r="U340" s="94">
        <v>44572</v>
      </c>
      <c r="V340" s="92">
        <v>0.42425925925925928</v>
      </c>
      <c r="W340">
        <v>10</v>
      </c>
      <c r="X340">
        <v>8</v>
      </c>
      <c r="Y340">
        <v>152</v>
      </c>
      <c r="Z340">
        <v>21.151554000000001</v>
      </c>
      <c r="AA340">
        <v>14.509974</v>
      </c>
      <c r="AB340">
        <v>59.276302000000001</v>
      </c>
      <c r="AC340">
        <v>17.5</v>
      </c>
      <c r="AD340">
        <f t="shared" si="12"/>
        <v>190.23604643159425</v>
      </c>
    </row>
    <row r="341" spans="1:35" x14ac:dyDescent="0.2">
      <c r="A341" s="76">
        <v>312</v>
      </c>
      <c r="B341">
        <v>312</v>
      </c>
      <c r="C341" t="str">
        <f t="shared" si="13"/>
        <v>NP-full-312</v>
      </c>
      <c r="D341" t="s">
        <v>171</v>
      </c>
      <c r="E341" t="s">
        <v>172</v>
      </c>
      <c r="F341" t="s">
        <v>173</v>
      </c>
      <c r="G341">
        <v>21</v>
      </c>
      <c r="H341">
        <v>8</v>
      </c>
      <c r="I341" s="2">
        <v>32</v>
      </c>
      <c r="J341" s="2">
        <v>28</v>
      </c>
      <c r="K341" s="3">
        <v>30</v>
      </c>
      <c r="L341" s="4">
        <v>44762</v>
      </c>
      <c r="M341" s="4">
        <v>44764</v>
      </c>
      <c r="N341" s="5">
        <v>64</v>
      </c>
      <c r="O341" s="5">
        <v>66</v>
      </c>
      <c r="P341">
        <v>2.8</v>
      </c>
      <c r="Q341">
        <v>1.2</v>
      </c>
      <c r="R341">
        <v>0</v>
      </c>
      <c r="S341">
        <v>0</v>
      </c>
      <c r="T341">
        <v>0</v>
      </c>
      <c r="U341" s="94">
        <v>44572</v>
      </c>
      <c r="V341" s="92">
        <v>0.42884259259259255</v>
      </c>
      <c r="W341">
        <v>21</v>
      </c>
      <c r="X341">
        <v>8</v>
      </c>
      <c r="Y341">
        <v>312</v>
      </c>
      <c r="Z341">
        <v>21.872102999999999</v>
      </c>
      <c r="AA341">
        <v>14.350597</v>
      </c>
      <c r="AB341">
        <v>59.482700000000001</v>
      </c>
      <c r="AC341">
        <v>17.5</v>
      </c>
      <c r="AD341">
        <f t="shared" si="12"/>
        <v>197.08336312306341</v>
      </c>
    </row>
    <row r="342" spans="1:35" x14ac:dyDescent="0.2">
      <c r="A342" s="76">
        <v>333</v>
      </c>
      <c r="B342">
        <v>333</v>
      </c>
      <c r="C342" t="str">
        <f t="shared" si="13"/>
        <v>NP-full-333</v>
      </c>
      <c r="D342" t="s">
        <v>171</v>
      </c>
      <c r="E342" t="s">
        <v>172</v>
      </c>
      <c r="F342" t="s">
        <v>173</v>
      </c>
      <c r="G342">
        <v>22</v>
      </c>
      <c r="H342">
        <v>13</v>
      </c>
      <c r="I342" s="2">
        <v>32</v>
      </c>
      <c r="J342" s="2">
        <v>30</v>
      </c>
      <c r="K342" s="3">
        <v>31</v>
      </c>
      <c r="L342" s="4">
        <v>44759</v>
      </c>
      <c r="M342" s="4">
        <v>44762</v>
      </c>
      <c r="N342" s="5">
        <v>61</v>
      </c>
      <c r="O342" s="5">
        <v>64</v>
      </c>
      <c r="P342">
        <v>2.6</v>
      </c>
      <c r="Q342">
        <v>1.1000000000000001</v>
      </c>
      <c r="R342">
        <v>0</v>
      </c>
      <c r="S342">
        <v>0</v>
      </c>
      <c r="T342">
        <v>0</v>
      </c>
      <c r="U342" s="94">
        <v>44572</v>
      </c>
      <c r="V342" s="92">
        <v>0.62671296296296297</v>
      </c>
      <c r="W342">
        <v>22</v>
      </c>
      <c r="X342">
        <v>13</v>
      </c>
      <c r="Y342">
        <v>333</v>
      </c>
      <c r="Z342">
        <v>24.357382000000001</v>
      </c>
      <c r="AA342">
        <v>15.621199000000001</v>
      </c>
      <c r="AB342">
        <v>57.776802000000004</v>
      </c>
      <c r="AC342">
        <v>17.5</v>
      </c>
      <c r="AD342">
        <f t="shared" si="12"/>
        <v>216.22158135004292</v>
      </c>
    </row>
    <row r="343" spans="1:35" x14ac:dyDescent="0.2">
      <c r="A343" s="76">
        <v>376</v>
      </c>
      <c r="B343">
        <v>376</v>
      </c>
      <c r="C343" t="str">
        <f t="shared" si="13"/>
        <v>NP-full-376</v>
      </c>
      <c r="D343" t="s">
        <v>171</v>
      </c>
      <c r="E343" t="s">
        <v>172</v>
      </c>
      <c r="F343" t="s">
        <v>173</v>
      </c>
      <c r="G343">
        <v>26</v>
      </c>
      <c r="H343">
        <v>8</v>
      </c>
      <c r="I343" s="2">
        <v>31</v>
      </c>
      <c r="J343" s="2">
        <v>32</v>
      </c>
      <c r="K343" s="3">
        <v>31.5</v>
      </c>
      <c r="L343" s="4">
        <v>44763</v>
      </c>
      <c r="M343" s="4">
        <v>44764</v>
      </c>
      <c r="N343" s="5">
        <v>65</v>
      </c>
      <c r="O343" s="5">
        <v>66</v>
      </c>
      <c r="P343">
        <v>2.8</v>
      </c>
      <c r="Q343">
        <v>1.2</v>
      </c>
      <c r="R343">
        <v>0</v>
      </c>
      <c r="S343">
        <v>0</v>
      </c>
      <c r="T343">
        <v>0</v>
      </c>
      <c r="U343" s="94">
        <v>44572</v>
      </c>
      <c r="V343" s="92">
        <v>0.45167824074074076</v>
      </c>
      <c r="W343">
        <v>26</v>
      </c>
      <c r="X343">
        <v>8</v>
      </c>
      <c r="Y343">
        <v>376</v>
      </c>
      <c r="Z343">
        <v>22.294291999999999</v>
      </c>
      <c r="AA343">
        <v>13.794923000000001</v>
      </c>
      <c r="AB343">
        <v>59.6325</v>
      </c>
      <c r="AC343">
        <v>17.5</v>
      </c>
      <c r="AD343">
        <f t="shared" si="12"/>
        <v>202.19090270535511</v>
      </c>
    </row>
    <row r="344" spans="1:35" x14ac:dyDescent="0.2">
      <c r="A344" s="76">
        <v>400</v>
      </c>
      <c r="B344">
        <v>400</v>
      </c>
      <c r="C344" t="str">
        <f t="shared" si="13"/>
        <v>NP-full-400</v>
      </c>
      <c r="D344" t="s">
        <v>171</v>
      </c>
      <c r="E344" t="s">
        <v>172</v>
      </c>
      <c r="F344" t="s">
        <v>173</v>
      </c>
      <c r="G344">
        <v>27</v>
      </c>
      <c r="H344">
        <v>16</v>
      </c>
      <c r="I344" s="2">
        <v>34</v>
      </c>
      <c r="J344" s="2">
        <v>29</v>
      </c>
      <c r="K344" s="3">
        <v>31.5</v>
      </c>
      <c r="L344" s="4">
        <v>44761</v>
      </c>
      <c r="M344" s="4">
        <v>44762</v>
      </c>
      <c r="N344" s="5">
        <v>63</v>
      </c>
      <c r="O344" s="5">
        <v>64</v>
      </c>
      <c r="P344">
        <v>2.7</v>
      </c>
      <c r="Q344">
        <v>1.2</v>
      </c>
      <c r="R344">
        <v>0</v>
      </c>
      <c r="S344">
        <v>0</v>
      </c>
      <c r="T344">
        <v>0</v>
      </c>
      <c r="U344" s="94">
        <v>44572</v>
      </c>
      <c r="V344" s="92">
        <v>0.6986458333333333</v>
      </c>
      <c r="W344">
        <v>27</v>
      </c>
      <c r="X344">
        <v>16</v>
      </c>
      <c r="Y344">
        <v>400</v>
      </c>
      <c r="Z344">
        <v>22.319210000000002</v>
      </c>
      <c r="AA344">
        <v>14.424797999999999</v>
      </c>
      <c r="AB344">
        <v>58.469298999999999</v>
      </c>
      <c r="AC344">
        <v>17.5</v>
      </c>
      <c r="AD344">
        <f t="shared" si="12"/>
        <v>200.93788814944355</v>
      </c>
    </row>
    <row r="345" spans="1:35" x14ac:dyDescent="0.2">
      <c r="A345" s="76">
        <v>50</v>
      </c>
      <c r="B345">
        <v>50</v>
      </c>
      <c r="C345" t="str">
        <f t="shared" si="13"/>
        <v>NP-full-50</v>
      </c>
      <c r="D345" t="s">
        <v>239</v>
      </c>
      <c r="E345" t="s">
        <v>240</v>
      </c>
      <c r="F345" t="s">
        <v>241</v>
      </c>
      <c r="G345">
        <v>4</v>
      </c>
      <c r="H345">
        <v>2</v>
      </c>
      <c r="I345" s="2">
        <v>33</v>
      </c>
      <c r="J345" s="2">
        <v>34</v>
      </c>
      <c r="K345" s="3">
        <v>33.5</v>
      </c>
      <c r="L345" s="4">
        <v>44768</v>
      </c>
      <c r="M345" s="4">
        <v>44765</v>
      </c>
      <c r="N345" s="5">
        <v>70</v>
      </c>
      <c r="O345" s="5">
        <v>67</v>
      </c>
      <c r="P345">
        <v>3.1</v>
      </c>
      <c r="Q345">
        <v>1.4</v>
      </c>
      <c r="R345">
        <v>0</v>
      </c>
      <c r="S345">
        <v>0</v>
      </c>
      <c r="T345">
        <v>0</v>
      </c>
      <c r="U345" s="94" t="s">
        <v>63</v>
      </c>
      <c r="V345" s="92">
        <v>0.44172453703703707</v>
      </c>
      <c r="W345">
        <v>4</v>
      </c>
      <c r="X345">
        <v>2</v>
      </c>
      <c r="Y345">
        <v>50</v>
      </c>
      <c r="Z345">
        <v>17.071605999999999</v>
      </c>
      <c r="AA345">
        <v>15.4596</v>
      </c>
      <c r="AB345">
        <v>58.729697999999999</v>
      </c>
      <c r="AC345">
        <v>17.5</v>
      </c>
      <c r="AD345">
        <f t="shared" si="12"/>
        <v>151.8356522615079</v>
      </c>
    </row>
    <row r="346" spans="1:35" x14ac:dyDescent="0.2">
      <c r="A346" s="76">
        <v>128</v>
      </c>
      <c r="B346">
        <v>128</v>
      </c>
      <c r="C346" t="str">
        <f t="shared" si="13"/>
        <v>NP-full-128</v>
      </c>
      <c r="D346" t="s">
        <v>239</v>
      </c>
      <c r="E346" t="s">
        <v>240</v>
      </c>
      <c r="F346" t="s">
        <v>241</v>
      </c>
      <c r="G346">
        <v>8</v>
      </c>
      <c r="H346">
        <v>16</v>
      </c>
      <c r="I346" s="2">
        <v>35</v>
      </c>
      <c r="J346" s="2">
        <v>32</v>
      </c>
      <c r="K346" s="3">
        <v>33.5</v>
      </c>
      <c r="L346" s="4">
        <v>44768</v>
      </c>
      <c r="M346" s="4">
        <v>44765</v>
      </c>
      <c r="N346" s="5">
        <v>70</v>
      </c>
      <c r="O346" s="5">
        <v>67</v>
      </c>
      <c r="P346">
        <v>3.1</v>
      </c>
      <c r="Q346">
        <v>1.4</v>
      </c>
      <c r="R346">
        <v>0</v>
      </c>
      <c r="S346">
        <v>0</v>
      </c>
      <c r="T346">
        <v>0</v>
      </c>
      <c r="U346" s="94">
        <v>44572</v>
      </c>
      <c r="V346" s="92">
        <v>0.69018518518518512</v>
      </c>
      <c r="W346">
        <v>8</v>
      </c>
      <c r="X346">
        <v>16</v>
      </c>
      <c r="Y346">
        <v>128</v>
      </c>
      <c r="Z346">
        <v>18.890340999999999</v>
      </c>
      <c r="AA346">
        <v>14.241999</v>
      </c>
      <c r="AB346">
        <v>58.659900999999998</v>
      </c>
      <c r="AC346">
        <v>17.5</v>
      </c>
      <c r="AD346">
        <f t="shared" si="12"/>
        <v>170.4313676028618</v>
      </c>
    </row>
    <row r="347" spans="1:35" x14ac:dyDescent="0.2">
      <c r="A347" s="76">
        <v>239</v>
      </c>
      <c r="B347">
        <v>239</v>
      </c>
      <c r="C347" t="str">
        <f t="shared" si="13"/>
        <v>NP-full-239</v>
      </c>
      <c r="D347" t="s">
        <v>239</v>
      </c>
      <c r="E347" t="s">
        <v>240</v>
      </c>
      <c r="F347" t="s">
        <v>241</v>
      </c>
      <c r="G347">
        <v>16</v>
      </c>
      <c r="H347">
        <v>15</v>
      </c>
      <c r="I347" s="2">
        <v>33</v>
      </c>
      <c r="J347" s="2">
        <v>32</v>
      </c>
      <c r="K347" s="3">
        <v>32.5</v>
      </c>
      <c r="L347" s="4">
        <v>44766</v>
      </c>
      <c r="M347" s="4">
        <v>44768</v>
      </c>
      <c r="N347" s="5">
        <v>68</v>
      </c>
      <c r="O347" s="5">
        <v>70</v>
      </c>
      <c r="P347">
        <v>3</v>
      </c>
      <c r="Q347">
        <v>1.8</v>
      </c>
      <c r="R347">
        <v>0</v>
      </c>
      <c r="S347">
        <v>0</v>
      </c>
      <c r="T347">
        <v>0</v>
      </c>
      <c r="U347" s="94">
        <v>44572</v>
      </c>
      <c r="V347" s="92">
        <v>0.67297453703703702</v>
      </c>
      <c r="W347">
        <v>16</v>
      </c>
      <c r="X347">
        <v>15</v>
      </c>
      <c r="Y347">
        <v>239</v>
      </c>
      <c r="Z347">
        <v>19.611353000000001</v>
      </c>
      <c r="AA347">
        <v>16.951333999999999</v>
      </c>
      <c r="AB347">
        <v>57.179298000000003</v>
      </c>
      <c r="AC347">
        <v>17.5</v>
      </c>
      <c r="AD347">
        <f t="shared" si="12"/>
        <v>171.34652451244554</v>
      </c>
    </row>
    <row r="348" spans="1:35" x14ac:dyDescent="0.2">
      <c r="A348" s="76">
        <v>263</v>
      </c>
      <c r="B348">
        <v>263</v>
      </c>
      <c r="C348" t="str">
        <f t="shared" si="13"/>
        <v>NP-full-263</v>
      </c>
      <c r="D348" t="s">
        <v>239</v>
      </c>
      <c r="E348" t="s">
        <v>240</v>
      </c>
      <c r="F348" t="s">
        <v>241</v>
      </c>
      <c r="G348">
        <v>18</v>
      </c>
      <c r="H348">
        <v>7</v>
      </c>
      <c r="I348" s="2">
        <v>30</v>
      </c>
      <c r="J348" s="2">
        <v>34</v>
      </c>
      <c r="K348" s="3">
        <v>32</v>
      </c>
      <c r="L348" s="4">
        <v>44767</v>
      </c>
      <c r="M348" s="4">
        <v>44768</v>
      </c>
      <c r="N348" s="5">
        <v>69</v>
      </c>
      <c r="O348" s="5">
        <v>70</v>
      </c>
      <c r="P348">
        <v>3.1</v>
      </c>
      <c r="Q348">
        <v>1.5</v>
      </c>
      <c r="R348">
        <v>0</v>
      </c>
      <c r="S348">
        <v>0</v>
      </c>
      <c r="T348">
        <v>0</v>
      </c>
      <c r="U348" s="94">
        <v>44572</v>
      </c>
      <c r="V348" s="92">
        <v>0.40026620370370369</v>
      </c>
      <c r="W348">
        <v>18</v>
      </c>
      <c r="X348">
        <v>7</v>
      </c>
      <c r="Y348">
        <v>263</v>
      </c>
      <c r="Z348">
        <v>22.046897999999999</v>
      </c>
      <c r="AA348">
        <v>14.605924999999999</v>
      </c>
      <c r="AB348">
        <v>59.439399999999999</v>
      </c>
      <c r="AC348">
        <v>17.5</v>
      </c>
      <c r="AD348">
        <f t="shared" si="12"/>
        <v>198.06617446082956</v>
      </c>
      <c r="AI348" s="76" t="s">
        <v>88</v>
      </c>
    </row>
    <row r="349" spans="1:35" x14ac:dyDescent="0.2">
      <c r="A349" s="76">
        <v>402</v>
      </c>
      <c r="B349">
        <v>402</v>
      </c>
      <c r="C349" t="str">
        <f t="shared" si="13"/>
        <v>NP-full-402</v>
      </c>
      <c r="D349" t="s">
        <v>239</v>
      </c>
      <c r="E349" t="s">
        <v>240</v>
      </c>
      <c r="F349" t="s">
        <v>241</v>
      </c>
      <c r="G349">
        <v>28</v>
      </c>
      <c r="H349">
        <v>2</v>
      </c>
      <c r="I349" s="2">
        <v>32</v>
      </c>
      <c r="J349" s="2">
        <v>31</v>
      </c>
      <c r="K349" s="3">
        <v>31.5</v>
      </c>
      <c r="L349" s="4">
        <v>44767</v>
      </c>
      <c r="M349" s="4">
        <v>44771</v>
      </c>
      <c r="N349" s="5">
        <v>69</v>
      </c>
      <c r="O349" s="5">
        <v>73</v>
      </c>
      <c r="P349">
        <v>3.1</v>
      </c>
      <c r="Q349">
        <v>1.4</v>
      </c>
      <c r="R349">
        <v>0</v>
      </c>
      <c r="S349">
        <v>0</v>
      </c>
      <c r="T349">
        <v>0</v>
      </c>
      <c r="U349" s="94" t="s">
        <v>63</v>
      </c>
      <c r="V349" s="92">
        <v>0.45396990740740745</v>
      </c>
      <c r="W349">
        <v>28</v>
      </c>
      <c r="X349">
        <v>2</v>
      </c>
      <c r="Y349">
        <v>402</v>
      </c>
      <c r="Z349">
        <v>23.848454</v>
      </c>
      <c r="AA349">
        <v>16.757197999999999</v>
      </c>
      <c r="AB349">
        <v>57.947997999999998</v>
      </c>
      <c r="AC349">
        <v>17.5</v>
      </c>
      <c r="AD349">
        <f t="shared" si="12"/>
        <v>208.85361809282065</v>
      </c>
    </row>
    <row r="350" spans="1:35" x14ac:dyDescent="0.2">
      <c r="A350" s="76">
        <v>491</v>
      </c>
      <c r="B350">
        <v>491</v>
      </c>
      <c r="C350" t="str">
        <f t="shared" si="13"/>
        <v>NP-full-491</v>
      </c>
      <c r="D350" t="s">
        <v>239</v>
      </c>
      <c r="E350" t="s">
        <v>240</v>
      </c>
      <c r="F350" t="s">
        <v>241</v>
      </c>
      <c r="G350">
        <v>33</v>
      </c>
      <c r="H350">
        <v>11</v>
      </c>
      <c r="I350" s="2">
        <v>33</v>
      </c>
      <c r="J350" s="2">
        <v>32</v>
      </c>
      <c r="K350" s="3">
        <v>32.5</v>
      </c>
      <c r="L350" s="4">
        <v>44766</v>
      </c>
      <c r="M350" s="4">
        <v>44770</v>
      </c>
      <c r="N350" s="5">
        <v>68</v>
      </c>
      <c r="O350" s="5">
        <v>72</v>
      </c>
      <c r="P350">
        <v>3</v>
      </c>
      <c r="Q350">
        <v>1.4</v>
      </c>
      <c r="R350">
        <v>0</v>
      </c>
      <c r="S350">
        <v>0</v>
      </c>
      <c r="T350">
        <v>0</v>
      </c>
      <c r="U350" s="94">
        <v>44572</v>
      </c>
      <c r="V350" s="92">
        <v>0.57265046296296296</v>
      </c>
      <c r="W350">
        <v>33</v>
      </c>
      <c r="X350">
        <v>11</v>
      </c>
      <c r="Y350">
        <v>491</v>
      </c>
      <c r="Z350">
        <v>25.799880999999999</v>
      </c>
      <c r="AA350">
        <v>14.648799</v>
      </c>
      <c r="AB350">
        <v>58.288898000000003</v>
      </c>
      <c r="AC350">
        <v>17.5</v>
      </c>
      <c r="AD350">
        <f t="shared" si="12"/>
        <v>231.66606475437371</v>
      </c>
    </row>
    <row r="351" spans="1:35" x14ac:dyDescent="0.2">
      <c r="A351" s="76">
        <v>70</v>
      </c>
      <c r="B351">
        <v>70</v>
      </c>
      <c r="C351" t="str">
        <f t="shared" si="13"/>
        <v>NP-full-70</v>
      </c>
      <c r="D351" t="s">
        <v>280</v>
      </c>
      <c r="E351" t="s">
        <v>281</v>
      </c>
      <c r="F351" t="s">
        <v>282</v>
      </c>
      <c r="G351">
        <v>5</v>
      </c>
      <c r="H351">
        <v>6</v>
      </c>
      <c r="I351" s="2">
        <v>34</v>
      </c>
      <c r="J351" s="2">
        <v>35</v>
      </c>
      <c r="K351" s="3">
        <v>34.5</v>
      </c>
      <c r="L351" s="4">
        <v>44767</v>
      </c>
      <c r="M351" s="4">
        <v>44765</v>
      </c>
      <c r="N351" s="5">
        <v>69</v>
      </c>
      <c r="O351" s="5">
        <v>67</v>
      </c>
      <c r="P351">
        <v>3.2</v>
      </c>
      <c r="Q351">
        <v>1.5</v>
      </c>
      <c r="R351">
        <v>1</v>
      </c>
      <c r="S351">
        <v>0</v>
      </c>
      <c r="T351">
        <v>0</v>
      </c>
      <c r="U351" s="94">
        <v>44572</v>
      </c>
      <c r="V351" s="92">
        <v>0.36841435185185184</v>
      </c>
      <c r="W351">
        <v>5</v>
      </c>
      <c r="X351">
        <v>6</v>
      </c>
      <c r="Y351">
        <v>70</v>
      </c>
      <c r="Z351">
        <v>15.879078</v>
      </c>
      <c r="AA351">
        <v>14.797371999999999</v>
      </c>
      <c r="AB351">
        <v>59.554397999999999</v>
      </c>
      <c r="AC351">
        <v>17.5</v>
      </c>
      <c r="AD351">
        <f t="shared" si="12"/>
        <v>142.33554039026163</v>
      </c>
    </row>
    <row r="352" spans="1:35" x14ac:dyDescent="0.2">
      <c r="A352" s="76">
        <v>122</v>
      </c>
      <c r="B352">
        <v>122</v>
      </c>
      <c r="C352" t="str">
        <f t="shared" si="13"/>
        <v>NP-full-122</v>
      </c>
      <c r="D352" t="s">
        <v>280</v>
      </c>
      <c r="E352" t="s">
        <v>281</v>
      </c>
      <c r="F352" t="s">
        <v>282</v>
      </c>
      <c r="G352">
        <v>8</v>
      </c>
      <c r="H352">
        <v>10</v>
      </c>
      <c r="I352" s="2">
        <v>34</v>
      </c>
      <c r="J352" s="2">
        <v>34</v>
      </c>
      <c r="K352" s="3">
        <v>34</v>
      </c>
      <c r="L352" s="4">
        <v>44768</v>
      </c>
      <c r="M352" s="4">
        <v>44766</v>
      </c>
      <c r="N352" s="5">
        <v>70</v>
      </c>
      <c r="O352" s="5">
        <v>68</v>
      </c>
      <c r="P352">
        <v>3.1</v>
      </c>
      <c r="Q352">
        <v>1.5</v>
      </c>
      <c r="R352">
        <v>0</v>
      </c>
      <c r="S352">
        <v>0</v>
      </c>
      <c r="T352">
        <v>0</v>
      </c>
      <c r="U352" s="94">
        <v>44572</v>
      </c>
      <c r="V352" s="92">
        <v>0.52351851851851849</v>
      </c>
      <c r="W352">
        <v>8</v>
      </c>
      <c r="X352">
        <v>10</v>
      </c>
      <c r="Y352">
        <v>122</v>
      </c>
      <c r="Z352">
        <v>17.074081</v>
      </c>
      <c r="AA352">
        <v>13.372674</v>
      </c>
      <c r="AB352">
        <v>59.330199999999998</v>
      </c>
      <c r="AC352">
        <v>17.5</v>
      </c>
      <c r="AD352">
        <f t="shared" si="12"/>
        <v>155.6063545215153</v>
      </c>
    </row>
    <row r="353" spans="1:35" x14ac:dyDescent="0.2">
      <c r="A353" s="76">
        <v>180</v>
      </c>
      <c r="B353">
        <v>180</v>
      </c>
      <c r="C353" t="str">
        <f t="shared" si="13"/>
        <v>NP-full-180</v>
      </c>
      <c r="D353" t="s">
        <v>280</v>
      </c>
      <c r="E353" t="s">
        <v>281</v>
      </c>
      <c r="F353" t="s">
        <v>282</v>
      </c>
      <c r="G353">
        <v>13</v>
      </c>
      <c r="H353">
        <v>4</v>
      </c>
      <c r="I353" s="2">
        <v>31</v>
      </c>
      <c r="J353" s="2">
        <v>32</v>
      </c>
      <c r="K353" s="3">
        <v>31.5</v>
      </c>
      <c r="L353" s="4">
        <v>44767</v>
      </c>
      <c r="M353" s="4">
        <v>44768</v>
      </c>
      <c r="N353" s="5">
        <v>69</v>
      </c>
      <c r="O353" s="5">
        <v>70</v>
      </c>
      <c r="P353">
        <v>3.1</v>
      </c>
      <c r="Q353">
        <v>1.5</v>
      </c>
      <c r="R353">
        <v>0</v>
      </c>
      <c r="S353">
        <v>0</v>
      </c>
      <c r="T353">
        <v>0</v>
      </c>
      <c r="U353" s="94" t="s">
        <v>63</v>
      </c>
      <c r="V353" s="92">
        <v>0.53175925925925926</v>
      </c>
      <c r="W353">
        <v>13</v>
      </c>
      <c r="X353">
        <v>4</v>
      </c>
      <c r="Y353">
        <v>180</v>
      </c>
      <c r="Z353">
        <v>18.065048000000001</v>
      </c>
      <c r="AA353">
        <v>14.039975</v>
      </c>
      <c r="AB353">
        <v>59.114398999999999</v>
      </c>
      <c r="AC353">
        <v>17.5</v>
      </c>
      <c r="AD353">
        <f t="shared" si="12"/>
        <v>163.3694079190486</v>
      </c>
      <c r="AI353" s="76" t="s">
        <v>88</v>
      </c>
    </row>
    <row r="354" spans="1:35" x14ac:dyDescent="0.2">
      <c r="A354" s="76">
        <v>348</v>
      </c>
      <c r="B354">
        <v>348</v>
      </c>
      <c r="C354" t="str">
        <f t="shared" si="13"/>
        <v>NP-full-348</v>
      </c>
      <c r="D354" t="s">
        <v>280</v>
      </c>
      <c r="E354" t="s">
        <v>281</v>
      </c>
      <c r="F354" t="s">
        <v>282</v>
      </c>
      <c r="G354">
        <v>23</v>
      </c>
      <c r="H354">
        <v>12</v>
      </c>
      <c r="I354" s="2">
        <v>34</v>
      </c>
      <c r="J354" s="2">
        <v>35</v>
      </c>
      <c r="K354" s="3">
        <v>34.5</v>
      </c>
      <c r="L354" s="4">
        <v>44764</v>
      </c>
      <c r="M354" s="4">
        <v>44768</v>
      </c>
      <c r="N354" s="5">
        <v>66</v>
      </c>
      <c r="O354" s="5">
        <v>70</v>
      </c>
      <c r="P354">
        <v>3.1</v>
      </c>
      <c r="Q354">
        <v>1.5</v>
      </c>
      <c r="R354">
        <v>0</v>
      </c>
      <c r="S354">
        <v>0</v>
      </c>
      <c r="T354">
        <v>0</v>
      </c>
      <c r="U354" s="94">
        <v>44572</v>
      </c>
      <c r="V354" s="92">
        <v>0.59143518518518523</v>
      </c>
      <c r="W354">
        <v>23</v>
      </c>
      <c r="X354">
        <v>12</v>
      </c>
      <c r="Y354">
        <v>348</v>
      </c>
      <c r="Z354">
        <v>20.133120999999999</v>
      </c>
      <c r="AA354">
        <v>12.710725</v>
      </c>
      <c r="AB354">
        <v>59.721302000000001</v>
      </c>
      <c r="AC354">
        <v>17.5</v>
      </c>
      <c r="AD354">
        <f t="shared" si="12"/>
        <v>184.88729653362179</v>
      </c>
    </row>
    <row r="355" spans="1:35" x14ac:dyDescent="0.2">
      <c r="A355" s="76">
        <v>354</v>
      </c>
      <c r="B355">
        <v>354</v>
      </c>
      <c r="C355" t="str">
        <f t="shared" si="13"/>
        <v>NP-full-354</v>
      </c>
      <c r="D355" t="s">
        <v>280</v>
      </c>
      <c r="E355" t="s">
        <v>281</v>
      </c>
      <c r="F355" t="s">
        <v>282</v>
      </c>
      <c r="G355">
        <v>25</v>
      </c>
      <c r="H355">
        <v>2</v>
      </c>
      <c r="I355" s="2">
        <v>34</v>
      </c>
      <c r="J355" s="2">
        <v>33</v>
      </c>
      <c r="K355" s="3">
        <v>33.5</v>
      </c>
      <c r="L355" s="4">
        <v>44763</v>
      </c>
      <c r="M355" s="4">
        <v>44767</v>
      </c>
      <c r="N355" s="5">
        <v>65</v>
      </c>
      <c r="O355" s="5">
        <v>69</v>
      </c>
      <c r="P355">
        <v>3.1</v>
      </c>
      <c r="Q355">
        <v>1.6</v>
      </c>
      <c r="R355">
        <v>0</v>
      </c>
      <c r="S355">
        <v>0</v>
      </c>
      <c r="T355">
        <v>0</v>
      </c>
      <c r="U355" s="94" t="s">
        <v>63</v>
      </c>
      <c r="V355" s="92">
        <v>0.45226851851851851</v>
      </c>
      <c r="W355">
        <v>25</v>
      </c>
      <c r="X355">
        <v>2</v>
      </c>
      <c r="Y355">
        <v>354</v>
      </c>
      <c r="Z355">
        <v>20.175847999999998</v>
      </c>
      <c r="AA355">
        <v>14.167824</v>
      </c>
      <c r="AB355">
        <v>59.596001000000001</v>
      </c>
      <c r="AC355">
        <v>17.5</v>
      </c>
      <c r="AD355">
        <f t="shared" si="12"/>
        <v>182.18683964085835</v>
      </c>
    </row>
    <row r="356" spans="1:35" x14ac:dyDescent="0.2">
      <c r="A356" s="76">
        <v>495</v>
      </c>
      <c r="B356">
        <v>495</v>
      </c>
      <c r="C356" t="str">
        <f t="shared" si="13"/>
        <v>NP-full-495</v>
      </c>
      <c r="D356" t="s">
        <v>280</v>
      </c>
      <c r="E356" t="s">
        <v>281</v>
      </c>
      <c r="F356" t="s">
        <v>282</v>
      </c>
      <c r="G356">
        <v>33</v>
      </c>
      <c r="H356">
        <v>15</v>
      </c>
      <c r="I356" s="2">
        <v>34</v>
      </c>
      <c r="J356" s="2">
        <v>33</v>
      </c>
      <c r="K356" s="3">
        <v>33.5</v>
      </c>
      <c r="L356" s="4">
        <v>44763</v>
      </c>
      <c r="M356" s="4">
        <v>44767</v>
      </c>
      <c r="N356" s="5">
        <v>65</v>
      </c>
      <c r="O356" s="5">
        <v>69</v>
      </c>
      <c r="P356">
        <v>3</v>
      </c>
      <c r="Q356">
        <v>1.5</v>
      </c>
      <c r="R356">
        <v>0</v>
      </c>
      <c r="S356">
        <v>0</v>
      </c>
      <c r="T356">
        <v>0</v>
      </c>
      <c r="U356" s="94">
        <v>44572</v>
      </c>
      <c r="V356" s="92">
        <v>0.6796875</v>
      </c>
      <c r="W356">
        <v>33</v>
      </c>
      <c r="X356">
        <v>15</v>
      </c>
      <c r="Y356">
        <v>495</v>
      </c>
      <c r="Z356">
        <v>22.991603999999999</v>
      </c>
      <c r="AA356">
        <v>13.495422</v>
      </c>
      <c r="AB356">
        <v>59.265799999999999</v>
      </c>
      <c r="AC356">
        <v>17.5</v>
      </c>
      <c r="AD356">
        <f t="shared" si="12"/>
        <v>209.2393897067725</v>
      </c>
    </row>
    <row r="357" spans="1:35" x14ac:dyDescent="0.2">
      <c r="A357" s="76">
        <v>103</v>
      </c>
      <c r="B357">
        <v>103</v>
      </c>
      <c r="C357" t="str">
        <f t="shared" si="13"/>
        <v>NP-full-103</v>
      </c>
      <c r="D357" t="s">
        <v>327</v>
      </c>
      <c r="E357" t="s">
        <v>328</v>
      </c>
      <c r="F357" t="s">
        <v>329</v>
      </c>
      <c r="G357">
        <v>7</v>
      </c>
      <c r="H357">
        <v>7</v>
      </c>
      <c r="I357" s="2">
        <v>32</v>
      </c>
      <c r="J357" s="2">
        <v>32</v>
      </c>
      <c r="K357" s="3">
        <v>32</v>
      </c>
      <c r="L357" s="4">
        <v>44768</v>
      </c>
      <c r="M357" s="4">
        <v>44766</v>
      </c>
      <c r="N357" s="5">
        <v>70</v>
      </c>
      <c r="O357" s="5">
        <v>68</v>
      </c>
      <c r="P357">
        <v>3</v>
      </c>
      <c r="Q357">
        <v>1.4</v>
      </c>
      <c r="R357">
        <v>0</v>
      </c>
      <c r="S357">
        <v>0</v>
      </c>
      <c r="T357">
        <v>0</v>
      </c>
      <c r="U357" s="94">
        <v>44572</v>
      </c>
      <c r="V357" s="92">
        <v>0.3955555555555556</v>
      </c>
      <c r="W357">
        <v>7</v>
      </c>
      <c r="X357">
        <v>7</v>
      </c>
      <c r="Y357">
        <v>103</v>
      </c>
      <c r="Z357">
        <v>19.511119999999998</v>
      </c>
      <c r="AA357">
        <v>13.649331</v>
      </c>
      <c r="AB357">
        <v>59.881301999999998</v>
      </c>
      <c r="AC357">
        <v>17.5</v>
      </c>
      <c r="AD357">
        <f t="shared" si="12"/>
        <v>177.24867146662245</v>
      </c>
    </row>
    <row r="358" spans="1:35" x14ac:dyDescent="0.2">
      <c r="A358" s="76">
        <v>156</v>
      </c>
      <c r="B358">
        <v>156</v>
      </c>
      <c r="C358" t="str">
        <f t="shared" si="13"/>
        <v>NP-full-156</v>
      </c>
      <c r="D358" t="s">
        <v>327</v>
      </c>
      <c r="E358" t="s">
        <v>328</v>
      </c>
      <c r="F358" t="s">
        <v>329</v>
      </c>
      <c r="G358">
        <v>10</v>
      </c>
      <c r="H358">
        <v>12</v>
      </c>
      <c r="I358" s="2">
        <v>34</v>
      </c>
      <c r="J358" s="2">
        <v>33</v>
      </c>
      <c r="K358" s="3">
        <v>33.5</v>
      </c>
      <c r="L358" s="4">
        <v>44780</v>
      </c>
      <c r="M358" s="4">
        <v>44766</v>
      </c>
      <c r="N358" s="5">
        <v>82</v>
      </c>
      <c r="O358" s="5">
        <v>68</v>
      </c>
      <c r="P358">
        <v>3.1</v>
      </c>
      <c r="Q358">
        <v>1.5</v>
      </c>
      <c r="R358">
        <v>0</v>
      </c>
      <c r="S358">
        <v>0</v>
      </c>
      <c r="T358">
        <v>0</v>
      </c>
      <c r="U358" s="94">
        <v>44572</v>
      </c>
      <c r="V358" s="92">
        <v>0.5857175925925926</v>
      </c>
      <c r="W358">
        <v>10</v>
      </c>
      <c r="X358">
        <v>12</v>
      </c>
      <c r="Y358">
        <v>156</v>
      </c>
      <c r="Z358">
        <v>10.827574</v>
      </c>
      <c r="AA358">
        <v>15.870799999999999</v>
      </c>
      <c r="AB358">
        <v>57.699100000000001</v>
      </c>
      <c r="AC358">
        <v>17.5</v>
      </c>
      <c r="AD358">
        <f t="shared" si="12"/>
        <v>95.832540600672502</v>
      </c>
    </row>
    <row r="359" spans="1:35" x14ac:dyDescent="0.2">
      <c r="A359" s="76">
        <v>262</v>
      </c>
      <c r="B359">
        <v>262</v>
      </c>
      <c r="C359" t="str">
        <f t="shared" si="13"/>
        <v>NP-full-262</v>
      </c>
      <c r="D359" t="s">
        <v>327</v>
      </c>
      <c r="E359" t="s">
        <v>328</v>
      </c>
      <c r="F359" t="s">
        <v>329</v>
      </c>
      <c r="G359">
        <v>18</v>
      </c>
      <c r="H359">
        <v>6</v>
      </c>
      <c r="I359" s="2">
        <v>35</v>
      </c>
      <c r="J359" s="2">
        <v>35</v>
      </c>
      <c r="K359" s="3">
        <v>35</v>
      </c>
      <c r="L359" s="4">
        <v>44767</v>
      </c>
      <c r="M359" s="4">
        <v>44774</v>
      </c>
      <c r="N359" s="5">
        <v>69</v>
      </c>
      <c r="O359" s="5">
        <v>76</v>
      </c>
      <c r="P359">
        <v>3.1</v>
      </c>
      <c r="Q359">
        <v>1.6</v>
      </c>
      <c r="R359">
        <v>0</v>
      </c>
      <c r="S359">
        <v>0</v>
      </c>
      <c r="T359">
        <v>0</v>
      </c>
      <c r="U359" s="94">
        <v>44572</v>
      </c>
      <c r="V359" s="92">
        <v>0.37418981481481484</v>
      </c>
      <c r="W359">
        <v>18</v>
      </c>
      <c r="X359">
        <v>6</v>
      </c>
      <c r="Y359">
        <v>262</v>
      </c>
      <c r="Z359">
        <v>10.603035</v>
      </c>
      <c r="AA359">
        <v>17.713200000000001</v>
      </c>
      <c r="AB359">
        <v>57.791697999999997</v>
      </c>
      <c r="AC359">
        <v>17.5</v>
      </c>
      <c r="AD359">
        <f t="shared" si="12"/>
        <v>91.790017095228293</v>
      </c>
      <c r="AI359" s="76" t="s">
        <v>88</v>
      </c>
    </row>
    <row r="360" spans="1:35" x14ac:dyDescent="0.2">
      <c r="A360" s="76">
        <v>336</v>
      </c>
      <c r="B360">
        <v>336</v>
      </c>
      <c r="C360" t="str">
        <f t="shared" si="13"/>
        <v>NP-full-336</v>
      </c>
      <c r="D360" t="s">
        <v>327</v>
      </c>
      <c r="E360" t="s">
        <v>328</v>
      </c>
      <c r="F360" t="s">
        <v>329</v>
      </c>
      <c r="G360">
        <v>22</v>
      </c>
      <c r="H360">
        <v>16</v>
      </c>
      <c r="I360" s="2">
        <v>35</v>
      </c>
      <c r="J360" s="2">
        <v>35</v>
      </c>
      <c r="K360" s="3">
        <v>35</v>
      </c>
      <c r="L360" s="4">
        <v>44764</v>
      </c>
      <c r="M360" s="4">
        <v>44771</v>
      </c>
      <c r="N360" s="5">
        <v>66</v>
      </c>
      <c r="O360" s="5">
        <v>73</v>
      </c>
      <c r="P360">
        <v>3</v>
      </c>
      <c r="Q360">
        <v>1.4</v>
      </c>
      <c r="R360">
        <v>0</v>
      </c>
      <c r="S360">
        <v>0</v>
      </c>
      <c r="T360">
        <v>0</v>
      </c>
      <c r="U360" s="94">
        <v>44572</v>
      </c>
      <c r="V360" s="92">
        <v>0.69648148148148137</v>
      </c>
      <c r="W360">
        <v>22</v>
      </c>
      <c r="X360">
        <v>16</v>
      </c>
      <c r="Y360">
        <v>336</v>
      </c>
      <c r="Z360">
        <v>12.295645</v>
      </c>
      <c r="AA360">
        <v>15.334801000000001</v>
      </c>
      <c r="AB360">
        <v>58.058399000000001</v>
      </c>
      <c r="AC360">
        <v>17.5</v>
      </c>
      <c r="AD360">
        <f t="shared" si="12"/>
        <v>109.51946946463941</v>
      </c>
    </row>
    <row r="361" spans="1:35" x14ac:dyDescent="0.2">
      <c r="A361" s="76">
        <v>445</v>
      </c>
      <c r="B361">
        <v>445</v>
      </c>
      <c r="C361" t="str">
        <f t="shared" si="13"/>
        <v>NP-full-445</v>
      </c>
      <c r="D361" t="s">
        <v>327</v>
      </c>
      <c r="E361" t="s">
        <v>328</v>
      </c>
      <c r="F361" t="s">
        <v>329</v>
      </c>
      <c r="G361">
        <v>30</v>
      </c>
      <c r="H361">
        <v>13</v>
      </c>
      <c r="I361" s="2">
        <v>35</v>
      </c>
      <c r="J361" s="2">
        <v>33</v>
      </c>
      <c r="K361" s="3">
        <v>34</v>
      </c>
      <c r="L361" s="4">
        <v>44767</v>
      </c>
      <c r="M361" s="4">
        <v>44774</v>
      </c>
      <c r="N361" s="5">
        <v>69</v>
      </c>
      <c r="O361" s="5">
        <v>76</v>
      </c>
      <c r="P361">
        <v>3.1</v>
      </c>
      <c r="Q361">
        <v>1.6</v>
      </c>
      <c r="R361">
        <v>0</v>
      </c>
      <c r="S361">
        <v>0</v>
      </c>
      <c r="T361">
        <v>3</v>
      </c>
      <c r="U361" s="94">
        <v>44572</v>
      </c>
      <c r="V361" s="92">
        <v>0.63124999999999998</v>
      </c>
      <c r="W361">
        <v>30</v>
      </c>
      <c r="X361">
        <v>13</v>
      </c>
      <c r="Y361">
        <v>445</v>
      </c>
      <c r="Z361">
        <v>10.752257999999999</v>
      </c>
      <c r="AA361">
        <v>17.475463999999999</v>
      </c>
      <c r="AB361">
        <v>56.810600000000001</v>
      </c>
      <c r="AC361">
        <v>17.5</v>
      </c>
      <c r="AD361">
        <f t="shared" si="12"/>
        <v>93.350758267464471</v>
      </c>
    </row>
    <row r="362" spans="1:35" x14ac:dyDescent="0.2">
      <c r="A362" s="76">
        <v>465</v>
      </c>
      <c r="B362">
        <v>465</v>
      </c>
      <c r="C362" t="str">
        <f t="shared" si="13"/>
        <v>NP-full-465</v>
      </c>
      <c r="D362" t="s">
        <v>327</v>
      </c>
      <c r="E362" t="s">
        <v>328</v>
      </c>
      <c r="F362" t="s">
        <v>329</v>
      </c>
      <c r="G362">
        <v>32</v>
      </c>
      <c r="H362">
        <v>1</v>
      </c>
      <c r="I362" s="2">
        <v>35</v>
      </c>
      <c r="J362" s="2">
        <v>35</v>
      </c>
      <c r="K362" s="3">
        <v>35</v>
      </c>
      <c r="L362" s="4">
        <v>44764</v>
      </c>
      <c r="M362" s="4">
        <v>44774</v>
      </c>
      <c r="N362" s="5">
        <v>66</v>
      </c>
      <c r="O362" s="5">
        <v>76</v>
      </c>
      <c r="P362">
        <v>3.1</v>
      </c>
      <c r="Q362">
        <v>1.6</v>
      </c>
      <c r="R362">
        <v>0</v>
      </c>
      <c r="S362">
        <v>0</v>
      </c>
      <c r="T362">
        <v>0</v>
      </c>
      <c r="U362" s="94" t="s">
        <v>63</v>
      </c>
      <c r="V362" s="92">
        <v>0.42930555555555555</v>
      </c>
      <c r="W362">
        <v>32</v>
      </c>
      <c r="X362">
        <v>1</v>
      </c>
      <c r="Y362">
        <v>465</v>
      </c>
      <c r="Z362">
        <v>13.791627999999999</v>
      </c>
      <c r="AA362">
        <v>18.278176999999999</v>
      </c>
      <c r="AB362">
        <v>57.327098999999997</v>
      </c>
      <c r="AC362">
        <v>17.5</v>
      </c>
      <c r="AD362">
        <f t="shared" ref="AD362:AD425" si="14">((Z362*(1-(AA362/100)))/47.32)*(43560/(5*AC362))</f>
        <v>118.57377937180071</v>
      </c>
    </row>
    <row r="363" spans="1:35" x14ac:dyDescent="0.2">
      <c r="A363" s="76">
        <v>57</v>
      </c>
      <c r="B363">
        <v>57</v>
      </c>
      <c r="C363" t="str">
        <f t="shared" si="13"/>
        <v>NP-full-57</v>
      </c>
      <c r="D363" t="s">
        <v>254</v>
      </c>
      <c r="E363" t="s">
        <v>255</v>
      </c>
      <c r="F363" t="s">
        <v>256</v>
      </c>
      <c r="G363">
        <v>4</v>
      </c>
      <c r="H363">
        <v>9</v>
      </c>
      <c r="I363" s="2">
        <v>35</v>
      </c>
      <c r="J363" s="2">
        <v>33</v>
      </c>
      <c r="K363" s="3">
        <v>34</v>
      </c>
      <c r="L363" s="4">
        <v>44771</v>
      </c>
      <c r="M363" s="4">
        <v>44767</v>
      </c>
      <c r="N363" s="5">
        <v>73</v>
      </c>
      <c r="O363" s="5">
        <v>69</v>
      </c>
      <c r="P363">
        <v>2.9</v>
      </c>
      <c r="Q363">
        <v>1.5</v>
      </c>
      <c r="R363">
        <v>0</v>
      </c>
      <c r="S363">
        <v>0</v>
      </c>
      <c r="T363">
        <v>0</v>
      </c>
      <c r="U363" s="94">
        <v>44572</v>
      </c>
      <c r="V363" s="92">
        <v>0.46399305555555559</v>
      </c>
      <c r="W363">
        <v>4</v>
      </c>
      <c r="X363">
        <v>9</v>
      </c>
      <c r="Y363">
        <v>57</v>
      </c>
      <c r="Z363">
        <v>13.739262</v>
      </c>
      <c r="AA363">
        <v>15.300798</v>
      </c>
      <c r="AB363">
        <v>58.489100999999998</v>
      </c>
      <c r="AC363">
        <v>17.5</v>
      </c>
      <c r="AD363">
        <f t="shared" si="14"/>
        <v>122.42716873939457</v>
      </c>
    </row>
    <row r="364" spans="1:35" x14ac:dyDescent="0.2">
      <c r="A364" s="76">
        <v>114</v>
      </c>
      <c r="B364">
        <v>114</v>
      </c>
      <c r="C364" t="str">
        <f t="shared" si="13"/>
        <v>NP-full-114</v>
      </c>
      <c r="D364" t="s">
        <v>254</v>
      </c>
      <c r="E364" t="s">
        <v>255</v>
      </c>
      <c r="F364" t="s">
        <v>256</v>
      </c>
      <c r="G364">
        <v>8</v>
      </c>
      <c r="H364">
        <v>2</v>
      </c>
      <c r="I364" s="2">
        <v>33</v>
      </c>
      <c r="J364" s="2">
        <v>36</v>
      </c>
      <c r="K364" s="3">
        <v>34.5</v>
      </c>
      <c r="L364" s="4">
        <v>44771</v>
      </c>
      <c r="M364" s="4">
        <v>44766</v>
      </c>
      <c r="N364" s="5">
        <v>73</v>
      </c>
      <c r="O364" s="5">
        <v>68</v>
      </c>
      <c r="P364">
        <v>3.2</v>
      </c>
      <c r="Q364">
        <v>1.5</v>
      </c>
      <c r="R364">
        <v>1</v>
      </c>
      <c r="S364">
        <v>0</v>
      </c>
      <c r="T364">
        <v>0</v>
      </c>
      <c r="U364" s="94" t="s">
        <v>63</v>
      </c>
      <c r="V364" s="92">
        <v>0.44387731481481479</v>
      </c>
      <c r="W364">
        <v>8</v>
      </c>
      <c r="X364">
        <v>2</v>
      </c>
      <c r="Y364">
        <v>114</v>
      </c>
      <c r="Z364">
        <v>12.275931999999999</v>
      </c>
      <c r="AA364">
        <v>14.636749999999999</v>
      </c>
      <c r="AB364">
        <v>59.104202000000001</v>
      </c>
      <c r="AC364">
        <v>17.5</v>
      </c>
      <c r="AD364">
        <f t="shared" si="14"/>
        <v>110.24540510118207</v>
      </c>
    </row>
    <row r="365" spans="1:35" x14ac:dyDescent="0.2">
      <c r="A365" s="76">
        <v>245</v>
      </c>
      <c r="B365">
        <v>245</v>
      </c>
      <c r="C365" t="str">
        <f t="shared" si="13"/>
        <v>NP-full-245</v>
      </c>
      <c r="D365" t="s">
        <v>254</v>
      </c>
      <c r="E365" t="s">
        <v>255</v>
      </c>
      <c r="F365" t="s">
        <v>256</v>
      </c>
      <c r="G365">
        <v>17</v>
      </c>
      <c r="H365">
        <v>5</v>
      </c>
      <c r="I365" s="2">
        <v>35</v>
      </c>
      <c r="J365" s="2">
        <v>33</v>
      </c>
      <c r="K365" s="3">
        <v>34</v>
      </c>
      <c r="L365" s="4">
        <v>44766</v>
      </c>
      <c r="M365" s="4">
        <v>44772</v>
      </c>
      <c r="N365" s="5">
        <v>68</v>
      </c>
      <c r="O365" s="5">
        <v>74</v>
      </c>
      <c r="P365">
        <v>2.9</v>
      </c>
      <c r="Q365">
        <v>1.3</v>
      </c>
      <c r="R365">
        <v>0</v>
      </c>
      <c r="S365">
        <v>0</v>
      </c>
      <c r="T365">
        <v>0</v>
      </c>
      <c r="U365" s="94" t="s">
        <v>63</v>
      </c>
      <c r="V365" s="92">
        <v>0.5786458333333333</v>
      </c>
      <c r="W365">
        <v>17</v>
      </c>
      <c r="X365">
        <v>5</v>
      </c>
      <c r="Y365">
        <v>245</v>
      </c>
      <c r="Z365">
        <v>10.263054</v>
      </c>
      <c r="AA365">
        <v>16.335201000000001</v>
      </c>
      <c r="AB365">
        <v>57.613799999999998</v>
      </c>
      <c r="AC365">
        <v>17.5</v>
      </c>
      <c r="AD365">
        <f t="shared" si="14"/>
        <v>90.334671193272598</v>
      </c>
      <c r="AI365" s="76" t="s">
        <v>88</v>
      </c>
    </row>
    <row r="366" spans="1:35" x14ac:dyDescent="0.2">
      <c r="A366" s="76">
        <v>299</v>
      </c>
      <c r="B366">
        <v>299</v>
      </c>
      <c r="C366" t="str">
        <f t="shared" si="13"/>
        <v>NP-full-299</v>
      </c>
      <c r="D366" t="s">
        <v>254</v>
      </c>
      <c r="E366" t="s">
        <v>255</v>
      </c>
      <c r="F366" t="s">
        <v>256</v>
      </c>
      <c r="G366">
        <v>20</v>
      </c>
      <c r="H366">
        <v>11</v>
      </c>
      <c r="I366" s="2">
        <v>35</v>
      </c>
      <c r="J366" s="2">
        <v>34</v>
      </c>
      <c r="K366" s="3">
        <v>34.5</v>
      </c>
      <c r="L366" s="4">
        <v>44767</v>
      </c>
      <c r="M366" s="4">
        <v>44772</v>
      </c>
      <c r="N366" s="5">
        <v>69</v>
      </c>
      <c r="O366" s="5">
        <v>74</v>
      </c>
      <c r="P366">
        <v>3.1</v>
      </c>
      <c r="Q366">
        <v>1.5</v>
      </c>
      <c r="R366">
        <v>0</v>
      </c>
      <c r="S366">
        <v>0</v>
      </c>
      <c r="T366">
        <v>0</v>
      </c>
      <c r="U366" s="94">
        <v>44572</v>
      </c>
      <c r="V366" s="92">
        <v>0.56354166666666672</v>
      </c>
      <c r="W366">
        <v>20</v>
      </c>
      <c r="X366">
        <v>11</v>
      </c>
      <c r="Y366">
        <v>299</v>
      </c>
      <c r="Z366">
        <v>11.972651000000001</v>
      </c>
      <c r="AA366">
        <v>13.796298</v>
      </c>
      <c r="AB366">
        <v>58.716099</v>
      </c>
      <c r="AC366">
        <v>17.5</v>
      </c>
      <c r="AD366">
        <f t="shared" si="14"/>
        <v>108.58037122288692</v>
      </c>
    </row>
    <row r="367" spans="1:35" x14ac:dyDescent="0.2">
      <c r="A367" s="76">
        <v>417</v>
      </c>
      <c r="B367">
        <v>417</v>
      </c>
      <c r="C367" t="str">
        <f t="shared" si="13"/>
        <v>NP-full-417</v>
      </c>
      <c r="D367" t="s">
        <v>254</v>
      </c>
      <c r="E367" t="s">
        <v>255</v>
      </c>
      <c r="F367" t="s">
        <v>256</v>
      </c>
      <c r="G367">
        <v>29</v>
      </c>
      <c r="H367">
        <v>1</v>
      </c>
      <c r="I367" s="2">
        <v>35</v>
      </c>
      <c r="J367" s="2">
        <v>27</v>
      </c>
      <c r="K367" s="3">
        <v>31</v>
      </c>
      <c r="L367" s="4">
        <v>44767</v>
      </c>
      <c r="M367" s="4">
        <v>44774</v>
      </c>
      <c r="N367" s="5">
        <v>69</v>
      </c>
      <c r="O367" s="5">
        <v>76</v>
      </c>
      <c r="P367">
        <v>3.1</v>
      </c>
      <c r="Q367">
        <v>1.4</v>
      </c>
      <c r="R367">
        <v>0</v>
      </c>
      <c r="S367">
        <v>0</v>
      </c>
      <c r="T367">
        <v>0</v>
      </c>
      <c r="U367" s="94" t="s">
        <v>63</v>
      </c>
      <c r="V367" s="92">
        <v>0.42792824074074076</v>
      </c>
      <c r="W367">
        <v>29</v>
      </c>
      <c r="X367">
        <v>1</v>
      </c>
      <c r="Y367">
        <v>417</v>
      </c>
      <c r="Z367">
        <v>14.661424999999999</v>
      </c>
      <c r="AA367">
        <v>16.937999999999999</v>
      </c>
      <c r="AB367">
        <v>58.102798</v>
      </c>
      <c r="AC367">
        <v>17.5</v>
      </c>
      <c r="AD367">
        <f t="shared" si="14"/>
        <v>128.11903215245985</v>
      </c>
    </row>
    <row r="368" spans="1:35" x14ac:dyDescent="0.2">
      <c r="A368" s="76">
        <v>464</v>
      </c>
      <c r="B368">
        <v>464</v>
      </c>
      <c r="C368" t="str">
        <f t="shared" si="13"/>
        <v>NP-full-464</v>
      </c>
      <c r="D368" t="s">
        <v>254</v>
      </c>
      <c r="E368" t="s">
        <v>255</v>
      </c>
      <c r="F368" t="s">
        <v>256</v>
      </c>
      <c r="G368">
        <v>31</v>
      </c>
      <c r="H368">
        <v>16</v>
      </c>
      <c r="I368" s="2">
        <v>34</v>
      </c>
      <c r="J368" s="2">
        <v>32</v>
      </c>
      <c r="K368" s="3">
        <v>33</v>
      </c>
      <c r="L368" s="4">
        <v>44767</v>
      </c>
      <c r="M368" s="4">
        <v>44771</v>
      </c>
      <c r="N368" s="5">
        <v>69</v>
      </c>
      <c r="O368" s="5">
        <v>73</v>
      </c>
      <c r="P368">
        <v>3.2</v>
      </c>
      <c r="Q368">
        <v>1.4</v>
      </c>
      <c r="R368">
        <v>0</v>
      </c>
      <c r="S368">
        <v>0</v>
      </c>
      <c r="T368">
        <v>0</v>
      </c>
      <c r="U368" s="94">
        <v>44572</v>
      </c>
      <c r="V368" s="92">
        <v>0.70023148148148151</v>
      </c>
      <c r="W368">
        <v>31</v>
      </c>
      <c r="X368">
        <v>16</v>
      </c>
      <c r="Y368">
        <v>464</v>
      </c>
      <c r="Z368">
        <v>13.216557999999999</v>
      </c>
      <c r="AA368">
        <v>15.793996999999999</v>
      </c>
      <c r="AB368">
        <v>57.802399000000001</v>
      </c>
      <c r="AC368">
        <v>17.5</v>
      </c>
      <c r="AD368">
        <f t="shared" si="14"/>
        <v>117.08371704952222</v>
      </c>
    </row>
    <row r="369" spans="1:35" x14ac:dyDescent="0.2">
      <c r="A369" s="76">
        <v>7</v>
      </c>
      <c r="B369">
        <v>7</v>
      </c>
      <c r="C369" t="str">
        <f t="shared" si="13"/>
        <v>NP-full-7</v>
      </c>
      <c r="D369" t="s">
        <v>159</v>
      </c>
      <c r="E369" t="s">
        <v>160</v>
      </c>
      <c r="F369" t="s">
        <v>161</v>
      </c>
      <c r="G369">
        <v>1</v>
      </c>
      <c r="H369">
        <v>7</v>
      </c>
      <c r="I369" s="2">
        <v>31</v>
      </c>
      <c r="J369" s="2">
        <v>31</v>
      </c>
      <c r="K369" s="3">
        <v>31</v>
      </c>
      <c r="L369" s="4">
        <v>44766</v>
      </c>
      <c r="M369" s="4">
        <v>44763</v>
      </c>
      <c r="N369" s="5">
        <v>68</v>
      </c>
      <c r="O369" s="5">
        <v>65</v>
      </c>
      <c r="P369">
        <v>2.6</v>
      </c>
      <c r="Q369">
        <v>1.4</v>
      </c>
      <c r="R369">
        <v>0</v>
      </c>
      <c r="S369">
        <v>0</v>
      </c>
      <c r="T369">
        <v>0</v>
      </c>
      <c r="U369" s="94">
        <v>44572</v>
      </c>
      <c r="V369" s="92">
        <v>0.39317129629629632</v>
      </c>
      <c r="W369">
        <v>1</v>
      </c>
      <c r="X369">
        <v>7</v>
      </c>
      <c r="Y369">
        <v>7</v>
      </c>
      <c r="Z369">
        <v>19.657722</v>
      </c>
      <c r="AA369">
        <v>11.02365</v>
      </c>
      <c r="AB369">
        <v>61.285702000000001</v>
      </c>
      <c r="AC369">
        <v>17.5</v>
      </c>
      <c r="AD369">
        <f t="shared" si="14"/>
        <v>184.01060666881278</v>
      </c>
    </row>
    <row r="370" spans="1:35" x14ac:dyDescent="0.2">
      <c r="A370" s="76">
        <v>46</v>
      </c>
      <c r="B370">
        <v>46</v>
      </c>
      <c r="C370" t="str">
        <f t="shared" si="13"/>
        <v>NP-full-46</v>
      </c>
      <c r="D370" t="s">
        <v>159</v>
      </c>
      <c r="E370" t="s">
        <v>160</v>
      </c>
      <c r="F370" t="s">
        <v>161</v>
      </c>
      <c r="G370">
        <v>3</v>
      </c>
      <c r="H370">
        <v>14</v>
      </c>
      <c r="I370" s="2">
        <v>31</v>
      </c>
      <c r="J370" s="2">
        <v>35</v>
      </c>
      <c r="K370" s="3">
        <v>33</v>
      </c>
      <c r="L370" s="4">
        <v>44766</v>
      </c>
      <c r="M370" s="4">
        <v>44763</v>
      </c>
      <c r="N370" s="5">
        <v>68</v>
      </c>
      <c r="O370" s="5">
        <v>65</v>
      </c>
      <c r="P370">
        <v>2.9</v>
      </c>
      <c r="Q370">
        <v>1.5</v>
      </c>
      <c r="R370">
        <v>0</v>
      </c>
      <c r="S370">
        <v>0</v>
      </c>
      <c r="T370">
        <v>0</v>
      </c>
      <c r="U370" s="94">
        <v>44572</v>
      </c>
      <c r="V370" s="92">
        <v>0.64173611111111117</v>
      </c>
      <c r="W370">
        <v>3</v>
      </c>
      <c r="X370">
        <v>14</v>
      </c>
      <c r="Y370">
        <v>46</v>
      </c>
      <c r="Z370">
        <v>22.368668</v>
      </c>
      <c r="AA370">
        <v>11.566457</v>
      </c>
      <c r="AB370">
        <v>60.406897999999998</v>
      </c>
      <c r="AC370">
        <v>17.5</v>
      </c>
      <c r="AD370">
        <f t="shared" si="14"/>
        <v>208.10965570110454</v>
      </c>
    </row>
    <row r="371" spans="1:35" x14ac:dyDescent="0.2">
      <c r="A371" s="76">
        <v>218</v>
      </c>
      <c r="B371">
        <v>218</v>
      </c>
      <c r="C371" t="str">
        <f t="shared" si="13"/>
        <v>NP-full-218</v>
      </c>
      <c r="D371" t="s">
        <v>159</v>
      </c>
      <c r="E371" t="s">
        <v>160</v>
      </c>
      <c r="F371" t="s">
        <v>161</v>
      </c>
      <c r="G371">
        <v>15</v>
      </c>
      <c r="H371">
        <v>10</v>
      </c>
      <c r="I371" s="2">
        <v>29</v>
      </c>
      <c r="J371" s="2">
        <v>34</v>
      </c>
      <c r="K371" s="3">
        <v>31.5</v>
      </c>
      <c r="L371" s="4">
        <v>44764</v>
      </c>
      <c r="M371" s="4">
        <v>44767</v>
      </c>
      <c r="N371" s="5">
        <v>66</v>
      </c>
      <c r="O371" s="5">
        <v>69</v>
      </c>
      <c r="P371">
        <v>3</v>
      </c>
      <c r="Q371">
        <v>1.3</v>
      </c>
      <c r="R371">
        <v>1</v>
      </c>
      <c r="S371">
        <v>0</v>
      </c>
      <c r="T371">
        <v>0</v>
      </c>
      <c r="U371" s="94">
        <v>44572</v>
      </c>
      <c r="V371" s="92">
        <v>0.52688657407407413</v>
      </c>
      <c r="W371">
        <v>15</v>
      </c>
      <c r="X371">
        <v>10</v>
      </c>
      <c r="Y371">
        <v>218</v>
      </c>
      <c r="Z371">
        <v>21.423773000000001</v>
      </c>
      <c r="AA371">
        <v>11.223891</v>
      </c>
      <c r="AB371">
        <v>60.684199999999997</v>
      </c>
      <c r="AC371">
        <v>17.5</v>
      </c>
      <c r="AD371">
        <f t="shared" si="14"/>
        <v>200.09081187931417</v>
      </c>
    </row>
    <row r="372" spans="1:35" x14ac:dyDescent="0.2">
      <c r="A372" s="76">
        <v>294</v>
      </c>
      <c r="B372">
        <v>294</v>
      </c>
      <c r="C372" t="str">
        <f t="shared" si="13"/>
        <v>NP-full-294</v>
      </c>
      <c r="D372" t="s">
        <v>159</v>
      </c>
      <c r="E372" t="s">
        <v>160</v>
      </c>
      <c r="F372" t="s">
        <v>161</v>
      </c>
      <c r="G372">
        <v>20</v>
      </c>
      <c r="H372">
        <v>6</v>
      </c>
      <c r="I372" s="2">
        <v>31</v>
      </c>
      <c r="J372" s="2">
        <v>32</v>
      </c>
      <c r="K372" s="3">
        <v>31.5</v>
      </c>
      <c r="L372" s="4">
        <v>44764</v>
      </c>
      <c r="M372" s="4">
        <v>44767</v>
      </c>
      <c r="N372" s="5">
        <v>66</v>
      </c>
      <c r="O372" s="5">
        <v>69</v>
      </c>
      <c r="P372">
        <v>3.1</v>
      </c>
      <c r="Q372">
        <v>1.5</v>
      </c>
      <c r="R372">
        <v>0</v>
      </c>
      <c r="S372">
        <v>0</v>
      </c>
      <c r="T372">
        <v>0</v>
      </c>
      <c r="U372" s="94">
        <v>44572</v>
      </c>
      <c r="V372" s="92">
        <v>0.375</v>
      </c>
      <c r="W372">
        <v>20</v>
      </c>
      <c r="X372">
        <v>6</v>
      </c>
      <c r="Y372">
        <v>294</v>
      </c>
      <c r="Z372">
        <v>22.244174999999998</v>
      </c>
      <c r="AA372">
        <v>13.920629999999999</v>
      </c>
      <c r="AB372">
        <v>60.056399999999996</v>
      </c>
      <c r="AC372">
        <v>17.5</v>
      </c>
      <c r="AD372">
        <f t="shared" si="14"/>
        <v>201.44220426662071</v>
      </c>
      <c r="AI372" s="76" t="s">
        <v>88</v>
      </c>
    </row>
    <row r="373" spans="1:35" x14ac:dyDescent="0.2">
      <c r="A373" s="76">
        <v>422</v>
      </c>
      <c r="B373">
        <v>422</v>
      </c>
      <c r="C373" t="str">
        <f t="shared" si="13"/>
        <v>NP-full-422</v>
      </c>
      <c r="D373" t="s">
        <v>159</v>
      </c>
      <c r="E373" t="s">
        <v>160</v>
      </c>
      <c r="F373" t="s">
        <v>161</v>
      </c>
      <c r="G373">
        <v>29</v>
      </c>
      <c r="H373">
        <v>6</v>
      </c>
      <c r="I373" s="2">
        <v>34</v>
      </c>
      <c r="J373" s="2">
        <v>31</v>
      </c>
      <c r="K373" s="3">
        <v>32.5</v>
      </c>
      <c r="L373" s="4">
        <v>44763</v>
      </c>
      <c r="M373" s="4">
        <v>44767</v>
      </c>
      <c r="N373" s="5">
        <v>65</v>
      </c>
      <c r="O373" s="5">
        <v>69</v>
      </c>
      <c r="P373">
        <v>3.1</v>
      </c>
      <c r="Q373">
        <v>1.5</v>
      </c>
      <c r="R373">
        <v>0</v>
      </c>
      <c r="S373">
        <v>0</v>
      </c>
      <c r="T373">
        <v>0</v>
      </c>
      <c r="U373" s="94">
        <v>44572</v>
      </c>
      <c r="V373" s="92">
        <v>0.37887731481481479</v>
      </c>
      <c r="W373">
        <v>29</v>
      </c>
      <c r="X373">
        <v>6</v>
      </c>
      <c r="Y373">
        <v>422</v>
      </c>
      <c r="Z373">
        <v>22.840789999999998</v>
      </c>
      <c r="AA373">
        <v>13.428274</v>
      </c>
      <c r="AB373">
        <v>60.285400000000003</v>
      </c>
      <c r="AC373">
        <v>17.5</v>
      </c>
      <c r="AD373">
        <f t="shared" si="14"/>
        <v>208.02823254248082</v>
      </c>
    </row>
    <row r="374" spans="1:35" x14ac:dyDescent="0.2">
      <c r="A374" s="76">
        <v>506</v>
      </c>
      <c r="B374">
        <v>506</v>
      </c>
      <c r="C374" t="str">
        <f t="shared" si="13"/>
        <v>NP-full-506</v>
      </c>
      <c r="D374" t="s">
        <v>159</v>
      </c>
      <c r="E374" t="s">
        <v>160</v>
      </c>
      <c r="F374" t="s">
        <v>161</v>
      </c>
      <c r="G374">
        <v>34</v>
      </c>
      <c r="H374">
        <v>10</v>
      </c>
      <c r="I374" s="2">
        <v>33</v>
      </c>
      <c r="J374" s="2">
        <v>31</v>
      </c>
      <c r="K374" s="3">
        <v>32</v>
      </c>
      <c r="L374" s="4">
        <v>44762</v>
      </c>
      <c r="M374" s="4">
        <v>44764</v>
      </c>
      <c r="N374" s="5">
        <v>64</v>
      </c>
      <c r="O374" s="5">
        <v>66</v>
      </c>
      <c r="P374">
        <v>3</v>
      </c>
      <c r="Q374">
        <v>1.4</v>
      </c>
      <c r="R374">
        <v>0</v>
      </c>
      <c r="S374">
        <v>0</v>
      </c>
      <c r="T374">
        <v>0</v>
      </c>
      <c r="U374" s="94">
        <v>44572</v>
      </c>
      <c r="V374" s="92">
        <v>0.54013888888888884</v>
      </c>
      <c r="W374">
        <v>34</v>
      </c>
      <c r="X374">
        <v>10</v>
      </c>
      <c r="Y374">
        <v>506</v>
      </c>
      <c r="Z374">
        <v>24.430824000000001</v>
      </c>
      <c r="AA374">
        <v>11.572865</v>
      </c>
      <c r="AB374">
        <v>60.133301000000003</v>
      </c>
      <c r="AC374">
        <v>17.5</v>
      </c>
      <c r="AD374">
        <f t="shared" si="14"/>
        <v>227.27870776167731</v>
      </c>
    </row>
    <row r="375" spans="1:35" x14ac:dyDescent="0.2">
      <c r="A375" s="76">
        <v>29</v>
      </c>
      <c r="B375">
        <v>29</v>
      </c>
      <c r="C375" t="str">
        <f t="shared" si="13"/>
        <v>NP-full-29</v>
      </c>
      <c r="D375" t="s">
        <v>206</v>
      </c>
      <c r="E375" t="s">
        <v>207</v>
      </c>
      <c r="F375" t="s">
        <v>208</v>
      </c>
      <c r="G375">
        <v>2</v>
      </c>
      <c r="H375">
        <v>13</v>
      </c>
      <c r="I375" s="2">
        <v>33</v>
      </c>
      <c r="J375" s="2">
        <v>33</v>
      </c>
      <c r="K375" s="3">
        <v>33</v>
      </c>
      <c r="L375" s="4">
        <v>44766</v>
      </c>
      <c r="M375" s="4">
        <v>44764</v>
      </c>
      <c r="N375" s="5">
        <v>68</v>
      </c>
      <c r="O375" s="5">
        <v>66</v>
      </c>
      <c r="P375">
        <v>3</v>
      </c>
      <c r="Q375">
        <v>1.4</v>
      </c>
      <c r="R375">
        <v>0</v>
      </c>
      <c r="S375">
        <v>0</v>
      </c>
      <c r="T375">
        <v>0</v>
      </c>
      <c r="U375" s="94">
        <v>44572</v>
      </c>
      <c r="V375" s="92">
        <v>0.61140046296296291</v>
      </c>
      <c r="W375">
        <v>2</v>
      </c>
      <c r="X375">
        <v>13</v>
      </c>
      <c r="Y375">
        <v>29</v>
      </c>
      <c r="Z375">
        <v>10.851929</v>
      </c>
      <c r="AA375">
        <v>15.353199</v>
      </c>
      <c r="AB375">
        <v>57.963099999999997</v>
      </c>
      <c r="AC375">
        <v>17.5</v>
      </c>
      <c r="AD375">
        <f t="shared" si="14"/>
        <v>96.639032982704649</v>
      </c>
    </row>
    <row r="376" spans="1:35" x14ac:dyDescent="0.2">
      <c r="A376" s="76">
        <v>166</v>
      </c>
      <c r="B376">
        <v>166</v>
      </c>
      <c r="C376" t="str">
        <f t="shared" si="13"/>
        <v>NP-full-166</v>
      </c>
      <c r="D376" t="s">
        <v>206</v>
      </c>
      <c r="E376" t="s">
        <v>207</v>
      </c>
      <c r="F376" t="s">
        <v>208</v>
      </c>
      <c r="G376">
        <v>11</v>
      </c>
      <c r="H376">
        <v>6</v>
      </c>
      <c r="I376" s="2">
        <v>32</v>
      </c>
      <c r="J376" s="2">
        <v>33</v>
      </c>
      <c r="K376" s="3">
        <v>32.5</v>
      </c>
      <c r="L376" s="4">
        <v>44768</v>
      </c>
      <c r="M376" s="4">
        <v>44764</v>
      </c>
      <c r="N376" s="5">
        <v>70</v>
      </c>
      <c r="O376" s="5">
        <v>66</v>
      </c>
      <c r="P376">
        <v>3.1</v>
      </c>
      <c r="Q376">
        <v>1.4</v>
      </c>
      <c r="R376">
        <v>0</v>
      </c>
      <c r="S376">
        <v>0</v>
      </c>
      <c r="T376">
        <v>0</v>
      </c>
      <c r="U376" s="94">
        <v>44572</v>
      </c>
      <c r="V376" s="92">
        <v>0.37122685185185184</v>
      </c>
      <c r="W376">
        <v>11</v>
      </c>
      <c r="X376">
        <v>6</v>
      </c>
      <c r="Y376">
        <v>166</v>
      </c>
      <c r="Z376">
        <v>12.345103999999999</v>
      </c>
      <c r="AA376">
        <v>15.481047</v>
      </c>
      <c r="AB376">
        <v>59.113101999999998</v>
      </c>
      <c r="AC376">
        <v>17.5</v>
      </c>
      <c r="AD376">
        <f t="shared" si="14"/>
        <v>109.7700706020438</v>
      </c>
    </row>
    <row r="377" spans="1:35" x14ac:dyDescent="0.2">
      <c r="A377" s="76">
        <v>228</v>
      </c>
      <c r="B377">
        <v>228</v>
      </c>
      <c r="C377" t="str">
        <f t="shared" si="13"/>
        <v>NP-full-228</v>
      </c>
      <c r="D377" t="s">
        <v>206</v>
      </c>
      <c r="E377" t="s">
        <v>207</v>
      </c>
      <c r="F377" t="s">
        <v>208</v>
      </c>
      <c r="G377">
        <v>16</v>
      </c>
      <c r="H377">
        <v>4</v>
      </c>
      <c r="I377" s="2">
        <v>33</v>
      </c>
      <c r="J377" s="2">
        <v>31</v>
      </c>
      <c r="K377" s="3">
        <v>32</v>
      </c>
      <c r="L377" s="4">
        <v>44763</v>
      </c>
      <c r="M377" s="4">
        <v>44768</v>
      </c>
      <c r="N377" s="5">
        <v>65</v>
      </c>
      <c r="O377" s="5">
        <v>70</v>
      </c>
      <c r="P377">
        <v>3</v>
      </c>
      <c r="Q377">
        <v>1.3</v>
      </c>
      <c r="R377">
        <v>0</v>
      </c>
      <c r="S377">
        <v>0</v>
      </c>
      <c r="T377">
        <v>0</v>
      </c>
      <c r="U377" s="94" t="s">
        <v>63</v>
      </c>
      <c r="V377" s="92">
        <v>0.5334606481481482</v>
      </c>
      <c r="W377">
        <v>16</v>
      </c>
      <c r="X377">
        <v>4</v>
      </c>
      <c r="Y377">
        <v>228</v>
      </c>
      <c r="Z377">
        <v>15.282722</v>
      </c>
      <c r="AA377">
        <v>14.995602</v>
      </c>
      <c r="AB377">
        <v>58.537799999999997</v>
      </c>
      <c r="AC377">
        <v>17.5</v>
      </c>
      <c r="AD377">
        <f t="shared" si="14"/>
        <v>136.67125780316067</v>
      </c>
      <c r="AI377" s="76" t="s">
        <v>88</v>
      </c>
    </row>
    <row r="378" spans="1:35" x14ac:dyDescent="0.2">
      <c r="A378" s="76">
        <v>304</v>
      </c>
      <c r="B378">
        <v>304</v>
      </c>
      <c r="C378" t="str">
        <f t="shared" si="13"/>
        <v>NP-full-304</v>
      </c>
      <c r="D378" t="s">
        <v>206</v>
      </c>
      <c r="E378" t="s">
        <v>207</v>
      </c>
      <c r="F378" t="s">
        <v>208</v>
      </c>
      <c r="G378">
        <v>20</v>
      </c>
      <c r="H378">
        <v>16</v>
      </c>
      <c r="I378" s="2">
        <v>31</v>
      </c>
      <c r="J378" s="2">
        <v>28</v>
      </c>
      <c r="K378" s="3">
        <v>29.5</v>
      </c>
      <c r="L378" s="4">
        <v>44762</v>
      </c>
      <c r="M378" s="4">
        <v>44767</v>
      </c>
      <c r="N378" s="5">
        <v>64</v>
      </c>
      <c r="O378" s="5">
        <v>69</v>
      </c>
      <c r="P378">
        <v>2.9</v>
      </c>
      <c r="Q378">
        <v>1.2</v>
      </c>
      <c r="R378">
        <v>0</v>
      </c>
      <c r="S378">
        <v>0</v>
      </c>
      <c r="T378">
        <v>0</v>
      </c>
      <c r="U378" s="94">
        <v>44572</v>
      </c>
      <c r="V378" s="92">
        <v>0.69569444444444439</v>
      </c>
      <c r="W378">
        <v>20</v>
      </c>
      <c r="X378">
        <v>16</v>
      </c>
      <c r="Y378">
        <v>304</v>
      </c>
      <c r="Z378">
        <v>15.605727999999999</v>
      </c>
      <c r="AA378">
        <v>15.697198999999999</v>
      </c>
      <c r="AB378">
        <v>57.882300999999998</v>
      </c>
      <c r="AC378">
        <v>17.5</v>
      </c>
      <c r="AD378">
        <f t="shared" si="14"/>
        <v>138.40797660630892</v>
      </c>
    </row>
    <row r="379" spans="1:35" x14ac:dyDescent="0.2">
      <c r="A379" s="76">
        <v>510</v>
      </c>
      <c r="B379">
        <v>510</v>
      </c>
      <c r="C379" t="str">
        <f t="shared" si="13"/>
        <v>NP-full-510</v>
      </c>
      <c r="D379" t="s">
        <v>206</v>
      </c>
      <c r="E379" t="s">
        <v>207</v>
      </c>
      <c r="F379" t="s">
        <v>208</v>
      </c>
      <c r="G379">
        <v>34</v>
      </c>
      <c r="H379">
        <v>14</v>
      </c>
      <c r="I379" s="2">
        <v>32</v>
      </c>
      <c r="J379" s="2">
        <v>31</v>
      </c>
      <c r="K379" s="3">
        <v>31.5</v>
      </c>
      <c r="L379" s="4">
        <v>44767</v>
      </c>
      <c r="M379" s="4">
        <v>44770</v>
      </c>
      <c r="N379" s="5">
        <v>69</v>
      </c>
      <c r="O379" s="5">
        <v>72</v>
      </c>
      <c r="P379">
        <v>3.1</v>
      </c>
      <c r="Q379">
        <v>1.5</v>
      </c>
      <c r="R379">
        <v>0</v>
      </c>
      <c r="S379">
        <v>0</v>
      </c>
      <c r="T379">
        <v>0</v>
      </c>
      <c r="U379" s="94">
        <v>44572</v>
      </c>
      <c r="V379" s="92">
        <v>0.65354166666666669</v>
      </c>
      <c r="W379">
        <v>34</v>
      </c>
      <c r="X379">
        <v>14</v>
      </c>
      <c r="Y379">
        <v>510</v>
      </c>
      <c r="Z379">
        <v>18.765471000000002</v>
      </c>
      <c r="AA379">
        <v>14.907999999999999</v>
      </c>
      <c r="AB379">
        <v>58.260201000000002</v>
      </c>
      <c r="AC379">
        <v>17.5</v>
      </c>
      <c r="AD379">
        <f t="shared" si="14"/>
        <v>167.98994306229181</v>
      </c>
    </row>
    <row r="380" spans="1:35" x14ac:dyDescent="0.2">
      <c r="A380" s="76">
        <v>515</v>
      </c>
      <c r="B380">
        <v>515</v>
      </c>
      <c r="C380" t="str">
        <f t="shared" si="13"/>
        <v>NP-full-515</v>
      </c>
      <c r="D380" t="s">
        <v>206</v>
      </c>
      <c r="E380" t="s">
        <v>207</v>
      </c>
      <c r="F380" t="s">
        <v>208</v>
      </c>
      <c r="G380">
        <v>35</v>
      </c>
      <c r="H380">
        <v>3</v>
      </c>
      <c r="I380" s="2">
        <v>27</v>
      </c>
      <c r="J380" s="2">
        <v>28</v>
      </c>
      <c r="K380" s="3">
        <v>27.5</v>
      </c>
      <c r="L380" s="4">
        <v>44766</v>
      </c>
      <c r="M380" s="4">
        <v>44767</v>
      </c>
      <c r="N380" s="5">
        <v>68</v>
      </c>
      <c r="O380" s="5">
        <v>69</v>
      </c>
      <c r="P380">
        <v>2.9</v>
      </c>
      <c r="Q380">
        <v>1.2</v>
      </c>
      <c r="R380">
        <v>0</v>
      </c>
      <c r="S380">
        <v>0</v>
      </c>
      <c r="T380">
        <v>0</v>
      </c>
      <c r="U380" s="94" t="s">
        <v>63</v>
      </c>
      <c r="V380" s="92">
        <v>0.5159259259259259</v>
      </c>
      <c r="W380">
        <v>35</v>
      </c>
      <c r="X380">
        <v>3</v>
      </c>
      <c r="Y380">
        <v>515</v>
      </c>
      <c r="Z380">
        <v>12.275468999999999</v>
      </c>
      <c r="AA380">
        <v>16.223202000000001</v>
      </c>
      <c r="AB380">
        <v>57.878799000000001</v>
      </c>
      <c r="AC380" s="80">
        <v>13.916666666666666</v>
      </c>
      <c r="AD380">
        <f t="shared" si="14"/>
        <v>136.05037930651946</v>
      </c>
    </row>
    <row r="381" spans="1:35" x14ac:dyDescent="0.2">
      <c r="A381" s="76">
        <v>8</v>
      </c>
      <c r="B381">
        <v>8</v>
      </c>
      <c r="C381" t="str">
        <f t="shared" si="13"/>
        <v>NP-full-8</v>
      </c>
      <c r="D381" t="s">
        <v>162</v>
      </c>
      <c r="E381" t="s">
        <v>163</v>
      </c>
      <c r="F381" t="s">
        <v>164</v>
      </c>
      <c r="G381">
        <v>1</v>
      </c>
      <c r="H381">
        <v>8</v>
      </c>
      <c r="I381" s="2">
        <v>29</v>
      </c>
      <c r="J381" s="2">
        <v>30</v>
      </c>
      <c r="K381" s="3">
        <v>29.5</v>
      </c>
      <c r="L381" s="4">
        <v>44768</v>
      </c>
      <c r="M381" s="4">
        <v>44763</v>
      </c>
      <c r="N381" s="5">
        <v>70</v>
      </c>
      <c r="O381" s="5">
        <v>65</v>
      </c>
      <c r="P381">
        <v>3</v>
      </c>
      <c r="Q381">
        <v>1.3</v>
      </c>
      <c r="R381">
        <v>0</v>
      </c>
      <c r="S381">
        <v>0</v>
      </c>
      <c r="T381">
        <v>0</v>
      </c>
      <c r="U381" s="94">
        <v>44572</v>
      </c>
      <c r="V381" s="92">
        <v>0.42048611111111112</v>
      </c>
      <c r="W381">
        <v>1</v>
      </c>
      <c r="X381">
        <v>8</v>
      </c>
      <c r="Y381">
        <v>8</v>
      </c>
      <c r="Z381">
        <v>14.162578999999999</v>
      </c>
      <c r="AA381">
        <v>16.849598</v>
      </c>
      <c r="AB381">
        <v>57.855601999999998</v>
      </c>
      <c r="AC381">
        <v>17.5</v>
      </c>
      <c r="AD381">
        <f t="shared" si="14"/>
        <v>123.89157690309473</v>
      </c>
    </row>
    <row r="382" spans="1:35" x14ac:dyDescent="0.2">
      <c r="A382" s="76">
        <v>105</v>
      </c>
      <c r="B382">
        <v>105</v>
      </c>
      <c r="C382" t="str">
        <f t="shared" si="13"/>
        <v>NP-full-105</v>
      </c>
      <c r="D382" t="s">
        <v>162</v>
      </c>
      <c r="E382" t="s">
        <v>163</v>
      </c>
      <c r="F382" t="s">
        <v>164</v>
      </c>
      <c r="G382">
        <v>7</v>
      </c>
      <c r="H382">
        <v>9</v>
      </c>
      <c r="I382" s="2">
        <v>34</v>
      </c>
      <c r="J382" s="2">
        <v>32</v>
      </c>
      <c r="K382" s="3">
        <v>33</v>
      </c>
      <c r="L382" s="4">
        <v>44768</v>
      </c>
      <c r="M382" s="4">
        <v>44762</v>
      </c>
      <c r="N382" s="5">
        <v>70</v>
      </c>
      <c r="O382" s="5">
        <v>64</v>
      </c>
      <c r="P382">
        <v>3</v>
      </c>
      <c r="Q382">
        <v>1.2</v>
      </c>
      <c r="R382">
        <v>0</v>
      </c>
      <c r="S382">
        <v>0</v>
      </c>
      <c r="T382">
        <v>0</v>
      </c>
      <c r="U382" s="94">
        <v>44572</v>
      </c>
      <c r="V382" s="92">
        <v>0.46519675925925924</v>
      </c>
      <c r="W382">
        <v>7</v>
      </c>
      <c r="X382">
        <v>9</v>
      </c>
      <c r="Y382">
        <v>105</v>
      </c>
      <c r="Z382">
        <v>12.644394</v>
      </c>
      <c r="AA382">
        <v>15.510799</v>
      </c>
      <c r="AB382">
        <v>58.287601000000002</v>
      </c>
      <c r="AC382">
        <v>17.5</v>
      </c>
      <c r="AD382">
        <f t="shared" si="14"/>
        <v>112.39171680715201</v>
      </c>
    </row>
    <row r="383" spans="1:35" x14ac:dyDescent="0.2">
      <c r="A383" s="76">
        <v>264</v>
      </c>
      <c r="B383">
        <v>264</v>
      </c>
      <c r="C383" t="str">
        <f t="shared" si="13"/>
        <v>NP-full-264</v>
      </c>
      <c r="D383" t="s">
        <v>162</v>
      </c>
      <c r="E383" t="s">
        <v>163</v>
      </c>
      <c r="F383" t="s">
        <v>164</v>
      </c>
      <c r="G383">
        <v>18</v>
      </c>
      <c r="H383">
        <v>8</v>
      </c>
      <c r="I383" s="2">
        <v>32</v>
      </c>
      <c r="J383" s="2">
        <v>34</v>
      </c>
      <c r="K383" s="3">
        <v>33</v>
      </c>
      <c r="L383" s="4">
        <v>44762</v>
      </c>
      <c r="M383" s="4">
        <v>44774</v>
      </c>
      <c r="N383" s="5">
        <v>64</v>
      </c>
      <c r="O383" s="5">
        <v>76</v>
      </c>
      <c r="P383">
        <v>3.1</v>
      </c>
      <c r="Q383">
        <v>1.4</v>
      </c>
      <c r="R383">
        <v>0</v>
      </c>
      <c r="S383">
        <v>0</v>
      </c>
      <c r="T383">
        <v>0</v>
      </c>
      <c r="U383" s="94">
        <v>44572</v>
      </c>
      <c r="V383" s="92">
        <v>0.4276388888888889</v>
      </c>
      <c r="W383">
        <v>18</v>
      </c>
      <c r="X383">
        <v>8</v>
      </c>
      <c r="Y383">
        <v>264</v>
      </c>
      <c r="Z383">
        <v>11.548959999999999</v>
      </c>
      <c r="AA383">
        <v>15.484624</v>
      </c>
      <c r="AB383">
        <v>58.703201</v>
      </c>
      <c r="AC383">
        <v>17.5</v>
      </c>
      <c r="AD383">
        <f t="shared" si="14"/>
        <v>102.68657938171306</v>
      </c>
      <c r="AI383" s="76" t="s">
        <v>88</v>
      </c>
    </row>
    <row r="384" spans="1:35" x14ac:dyDescent="0.2">
      <c r="A384" s="76">
        <v>318</v>
      </c>
      <c r="B384">
        <v>318</v>
      </c>
      <c r="C384" t="str">
        <f t="shared" si="13"/>
        <v>NP-full-318</v>
      </c>
      <c r="D384" t="s">
        <v>162</v>
      </c>
      <c r="E384" t="s">
        <v>163</v>
      </c>
      <c r="F384" t="s">
        <v>164</v>
      </c>
      <c r="G384">
        <v>21</v>
      </c>
      <c r="H384">
        <v>14</v>
      </c>
      <c r="I384" s="2">
        <v>31</v>
      </c>
      <c r="J384" s="2">
        <v>32</v>
      </c>
      <c r="K384" s="3">
        <v>31.5</v>
      </c>
      <c r="L384" s="4">
        <v>44763</v>
      </c>
      <c r="M384" s="4">
        <v>44768</v>
      </c>
      <c r="N384" s="5">
        <v>65</v>
      </c>
      <c r="O384" s="5">
        <v>70</v>
      </c>
      <c r="P384">
        <v>3.2</v>
      </c>
      <c r="Q384">
        <v>1.4</v>
      </c>
      <c r="R384">
        <v>1</v>
      </c>
      <c r="S384">
        <v>0</v>
      </c>
      <c r="T384">
        <v>0</v>
      </c>
      <c r="U384" s="94">
        <v>44572</v>
      </c>
      <c r="V384" s="92">
        <v>0.64856481481481476</v>
      </c>
      <c r="W384">
        <v>21</v>
      </c>
      <c r="X384">
        <v>14</v>
      </c>
      <c r="Y384">
        <v>318</v>
      </c>
      <c r="Z384">
        <v>15.158249</v>
      </c>
      <c r="AA384">
        <v>15.490398000000001</v>
      </c>
      <c r="AB384">
        <v>57.807999000000002</v>
      </c>
      <c r="AC384">
        <v>17.5</v>
      </c>
      <c r="AD384">
        <f t="shared" si="14"/>
        <v>134.76905257988278</v>
      </c>
    </row>
    <row r="385" spans="1:35" x14ac:dyDescent="0.2">
      <c r="A385" s="76">
        <v>364</v>
      </c>
      <c r="B385">
        <v>364</v>
      </c>
      <c r="C385" t="str">
        <f t="shared" si="13"/>
        <v>NP-full-364</v>
      </c>
      <c r="D385" t="s">
        <v>162</v>
      </c>
      <c r="E385" t="s">
        <v>163</v>
      </c>
      <c r="F385" t="s">
        <v>164</v>
      </c>
      <c r="G385">
        <v>25</v>
      </c>
      <c r="H385">
        <v>12</v>
      </c>
      <c r="I385" s="2">
        <v>31</v>
      </c>
      <c r="J385" s="2">
        <v>32</v>
      </c>
      <c r="K385" s="3">
        <v>31.5</v>
      </c>
      <c r="L385" s="4">
        <v>44763</v>
      </c>
      <c r="M385" s="4">
        <v>44768</v>
      </c>
      <c r="N385" s="5">
        <v>65</v>
      </c>
      <c r="O385" s="5">
        <v>70</v>
      </c>
      <c r="P385">
        <v>2.9</v>
      </c>
      <c r="Q385">
        <v>1.4</v>
      </c>
      <c r="R385">
        <v>0</v>
      </c>
      <c r="S385">
        <v>0</v>
      </c>
      <c r="T385">
        <v>0</v>
      </c>
      <c r="U385" s="94">
        <v>44572</v>
      </c>
      <c r="V385" s="92">
        <v>0.59219907407407402</v>
      </c>
      <c r="W385">
        <v>25</v>
      </c>
      <c r="X385">
        <v>12</v>
      </c>
      <c r="Y385">
        <v>364</v>
      </c>
      <c r="Z385">
        <v>17.149021000000001</v>
      </c>
      <c r="AA385">
        <v>16.839020000000001</v>
      </c>
      <c r="AB385">
        <v>56.921298999999998</v>
      </c>
      <c r="AC385">
        <v>17.5</v>
      </c>
      <c r="AD385">
        <f t="shared" si="14"/>
        <v>150.03549410208734</v>
      </c>
    </row>
    <row r="386" spans="1:35" x14ac:dyDescent="0.2">
      <c r="A386" s="76">
        <v>438</v>
      </c>
      <c r="B386">
        <v>438</v>
      </c>
      <c r="C386" t="str">
        <f t="shared" si="13"/>
        <v>NP-full-438</v>
      </c>
      <c r="D386" t="s">
        <v>162</v>
      </c>
      <c r="E386" t="s">
        <v>163</v>
      </c>
      <c r="F386" t="s">
        <v>164</v>
      </c>
      <c r="G386">
        <v>30</v>
      </c>
      <c r="H386">
        <v>6</v>
      </c>
      <c r="I386" s="2">
        <v>33</v>
      </c>
      <c r="J386" s="2">
        <v>32</v>
      </c>
      <c r="K386" s="3">
        <v>32.5</v>
      </c>
      <c r="L386" s="4">
        <v>44762</v>
      </c>
      <c r="M386" s="4">
        <v>44771</v>
      </c>
      <c r="N386" s="5">
        <v>64</v>
      </c>
      <c r="O386" s="5">
        <v>73</v>
      </c>
      <c r="P386">
        <v>2.9</v>
      </c>
      <c r="Q386">
        <v>1.3</v>
      </c>
      <c r="R386">
        <v>0</v>
      </c>
      <c r="S386">
        <v>0</v>
      </c>
      <c r="T386">
        <v>0</v>
      </c>
      <c r="U386" s="94">
        <v>44572</v>
      </c>
      <c r="V386" s="92">
        <v>0.37927083333333328</v>
      </c>
      <c r="W386">
        <v>30</v>
      </c>
      <c r="X386">
        <v>6</v>
      </c>
      <c r="Y386">
        <v>438</v>
      </c>
      <c r="Z386">
        <v>14.759378</v>
      </c>
      <c r="AA386">
        <v>15.190773999999999</v>
      </c>
      <c r="AB386">
        <v>59.020297999999997</v>
      </c>
      <c r="AC386">
        <v>17.5</v>
      </c>
      <c r="AD386">
        <f t="shared" si="14"/>
        <v>131.68801074217464</v>
      </c>
    </row>
    <row r="387" spans="1:35" x14ac:dyDescent="0.2">
      <c r="A387" s="76">
        <v>80</v>
      </c>
      <c r="B387">
        <v>80</v>
      </c>
      <c r="C387" t="str">
        <f t="shared" si="13"/>
        <v>NP-full-80</v>
      </c>
      <c r="D387" t="s">
        <v>298</v>
      </c>
      <c r="E387" t="s">
        <v>299</v>
      </c>
      <c r="F387" t="s">
        <v>300</v>
      </c>
      <c r="G387">
        <v>5</v>
      </c>
      <c r="H387">
        <v>16</v>
      </c>
      <c r="I387" s="2">
        <v>35</v>
      </c>
      <c r="J387" s="2">
        <v>34</v>
      </c>
      <c r="K387" s="3">
        <v>34.5</v>
      </c>
      <c r="L387" s="4">
        <v>44768</v>
      </c>
      <c r="M387" s="4">
        <v>44767</v>
      </c>
      <c r="N387" s="5">
        <v>70</v>
      </c>
      <c r="O387" s="5">
        <v>69</v>
      </c>
      <c r="P387">
        <v>3</v>
      </c>
      <c r="Q387">
        <v>1.5</v>
      </c>
      <c r="R387">
        <v>2</v>
      </c>
      <c r="S387">
        <v>0</v>
      </c>
      <c r="T387">
        <v>0</v>
      </c>
      <c r="U387" s="94">
        <v>44572</v>
      </c>
      <c r="V387" s="92">
        <v>0.68895833333333334</v>
      </c>
      <c r="W387">
        <v>5</v>
      </c>
      <c r="X387">
        <v>16</v>
      </c>
      <c r="Y387">
        <v>80</v>
      </c>
      <c r="Z387">
        <v>21.126545</v>
      </c>
      <c r="AA387">
        <v>14.223598000000001</v>
      </c>
      <c r="AB387">
        <v>58.557098000000003</v>
      </c>
      <c r="AC387">
        <v>17.5</v>
      </c>
      <c r="AD387">
        <f t="shared" si="14"/>
        <v>190.64761930061556</v>
      </c>
    </row>
    <row r="388" spans="1:35" x14ac:dyDescent="0.2">
      <c r="A388" s="76">
        <v>97</v>
      </c>
      <c r="B388">
        <v>97</v>
      </c>
      <c r="C388" t="str">
        <f t="shared" si="13"/>
        <v>NP-full-97</v>
      </c>
      <c r="D388" t="s">
        <v>298</v>
      </c>
      <c r="E388" t="s">
        <v>299</v>
      </c>
      <c r="F388" t="s">
        <v>300</v>
      </c>
      <c r="G388">
        <v>7</v>
      </c>
      <c r="H388">
        <v>1</v>
      </c>
      <c r="I388" s="2">
        <v>34</v>
      </c>
      <c r="J388" s="2">
        <v>33</v>
      </c>
      <c r="K388" s="3">
        <v>33.5</v>
      </c>
      <c r="L388" s="4">
        <v>44768</v>
      </c>
      <c r="M388" s="4">
        <v>44766</v>
      </c>
      <c r="N388" s="5">
        <v>70</v>
      </c>
      <c r="O388" s="5">
        <v>68</v>
      </c>
      <c r="P388">
        <v>2.5</v>
      </c>
      <c r="Q388">
        <v>1.3</v>
      </c>
      <c r="R388">
        <v>0</v>
      </c>
      <c r="S388">
        <v>0</v>
      </c>
      <c r="T388">
        <v>0</v>
      </c>
      <c r="U388" s="94" t="s">
        <v>63</v>
      </c>
      <c r="V388" s="92">
        <v>0.41715277777777776</v>
      </c>
      <c r="W388">
        <v>7</v>
      </c>
      <c r="X388">
        <v>1</v>
      </c>
      <c r="Y388">
        <v>97</v>
      </c>
      <c r="Z388">
        <v>23.078264000000001</v>
      </c>
      <c r="AA388">
        <v>16.679998000000001</v>
      </c>
      <c r="AB388">
        <v>58.315800000000003</v>
      </c>
      <c r="AC388">
        <v>17.5</v>
      </c>
      <c r="AD388">
        <f t="shared" si="14"/>
        <v>202.29609099105704</v>
      </c>
    </row>
    <row r="389" spans="1:35" x14ac:dyDescent="0.2">
      <c r="A389" s="76">
        <v>208</v>
      </c>
      <c r="B389">
        <v>208</v>
      </c>
      <c r="C389" t="str">
        <f t="shared" ref="C389:C452" si="15">"NP-full-"&amp;B389</f>
        <v>NP-full-208</v>
      </c>
      <c r="D389" t="s">
        <v>298</v>
      </c>
      <c r="E389" t="s">
        <v>299</v>
      </c>
      <c r="F389" t="s">
        <v>300</v>
      </c>
      <c r="G389">
        <v>14</v>
      </c>
      <c r="H389">
        <v>16</v>
      </c>
      <c r="I389" s="2">
        <v>35</v>
      </c>
      <c r="J389" s="2">
        <v>35</v>
      </c>
      <c r="K389" s="3">
        <v>35</v>
      </c>
      <c r="L389" s="4">
        <v>44767</v>
      </c>
      <c r="M389" s="4">
        <v>44768</v>
      </c>
      <c r="N389" s="5">
        <v>69</v>
      </c>
      <c r="O389" s="5">
        <v>70</v>
      </c>
      <c r="P389">
        <v>2.9</v>
      </c>
      <c r="Q389">
        <v>1.5</v>
      </c>
      <c r="R389">
        <v>3</v>
      </c>
      <c r="S389">
        <v>0</v>
      </c>
      <c r="T389">
        <v>0</v>
      </c>
      <c r="U389" s="94">
        <v>44572</v>
      </c>
      <c r="V389" s="92">
        <v>0.69283564814814813</v>
      </c>
      <c r="W389">
        <v>14</v>
      </c>
      <c r="X389">
        <v>16</v>
      </c>
      <c r="Y389">
        <v>208</v>
      </c>
      <c r="Z389">
        <v>18.715544000000001</v>
      </c>
      <c r="AA389">
        <v>16.375464999999998</v>
      </c>
      <c r="AB389">
        <v>57.350898999999998</v>
      </c>
      <c r="AC389">
        <v>17.5</v>
      </c>
      <c r="AD389">
        <f t="shared" si="14"/>
        <v>164.65360853928286</v>
      </c>
    </row>
    <row r="390" spans="1:35" x14ac:dyDescent="0.2">
      <c r="A390" s="76">
        <v>276</v>
      </c>
      <c r="B390">
        <v>276</v>
      </c>
      <c r="C390" t="str">
        <f t="shared" si="15"/>
        <v>NP-full-276</v>
      </c>
      <c r="D390" t="s">
        <v>298</v>
      </c>
      <c r="E390" t="s">
        <v>299</v>
      </c>
      <c r="F390" t="s">
        <v>300</v>
      </c>
      <c r="G390">
        <v>19</v>
      </c>
      <c r="H390">
        <v>4</v>
      </c>
      <c r="I390" s="2">
        <v>32</v>
      </c>
      <c r="J390" s="2">
        <v>34</v>
      </c>
      <c r="K390" s="3">
        <v>33</v>
      </c>
      <c r="L390" s="4">
        <v>44767</v>
      </c>
      <c r="M390" s="4">
        <v>44768</v>
      </c>
      <c r="N390" s="5">
        <v>69</v>
      </c>
      <c r="O390" s="5">
        <v>70</v>
      </c>
      <c r="P390">
        <v>3.1</v>
      </c>
      <c r="Q390">
        <v>1.6</v>
      </c>
      <c r="R390">
        <v>0</v>
      </c>
      <c r="S390">
        <v>0</v>
      </c>
      <c r="T390">
        <v>0</v>
      </c>
      <c r="U390" s="94" t="s">
        <v>63</v>
      </c>
      <c r="V390" s="92">
        <v>0.53491898148148154</v>
      </c>
      <c r="W390">
        <v>19</v>
      </c>
      <c r="X390">
        <v>4</v>
      </c>
      <c r="Y390">
        <v>276</v>
      </c>
      <c r="Z390">
        <v>26.005552000000002</v>
      </c>
      <c r="AA390">
        <v>15.996399</v>
      </c>
      <c r="AB390">
        <v>57.731898999999999</v>
      </c>
      <c r="AC390">
        <v>17.5</v>
      </c>
      <c r="AD390">
        <f t="shared" si="14"/>
        <v>229.82594906297373</v>
      </c>
      <c r="AI390" s="76" t="s">
        <v>88</v>
      </c>
    </row>
    <row r="391" spans="1:35" x14ac:dyDescent="0.2">
      <c r="A391" s="76">
        <v>353</v>
      </c>
      <c r="B391">
        <v>353</v>
      </c>
      <c r="C391" t="str">
        <f t="shared" si="15"/>
        <v>NP-full-353</v>
      </c>
      <c r="D391" t="s">
        <v>298</v>
      </c>
      <c r="E391" t="s">
        <v>299</v>
      </c>
      <c r="F391" t="s">
        <v>300</v>
      </c>
      <c r="G391">
        <v>25</v>
      </c>
      <c r="H391">
        <v>1</v>
      </c>
      <c r="I391" s="2">
        <v>30</v>
      </c>
      <c r="J391" s="2">
        <v>32</v>
      </c>
      <c r="K391" s="3">
        <v>31</v>
      </c>
      <c r="L391" s="4">
        <v>44767</v>
      </c>
      <c r="M391" s="4">
        <v>44768</v>
      </c>
      <c r="N391" s="5">
        <v>69</v>
      </c>
      <c r="O391" s="5">
        <v>70</v>
      </c>
      <c r="P391">
        <v>2.8</v>
      </c>
      <c r="Q391">
        <v>1.5</v>
      </c>
      <c r="R391">
        <v>0</v>
      </c>
      <c r="S391">
        <v>0</v>
      </c>
      <c r="T391">
        <v>0</v>
      </c>
      <c r="U391" s="94" t="s">
        <v>63</v>
      </c>
      <c r="V391" s="92">
        <v>0.4262037037037037</v>
      </c>
      <c r="W391">
        <v>25</v>
      </c>
      <c r="X391">
        <v>1</v>
      </c>
      <c r="Y391">
        <v>353</v>
      </c>
      <c r="Z391">
        <v>22.358481999999999</v>
      </c>
      <c r="AA391">
        <v>14.339449</v>
      </c>
      <c r="AB391">
        <v>59.609200000000001</v>
      </c>
      <c r="AC391">
        <v>17.5</v>
      </c>
      <c r="AD391">
        <f t="shared" si="14"/>
        <v>201.49220989193196</v>
      </c>
    </row>
    <row r="392" spans="1:35" x14ac:dyDescent="0.2">
      <c r="A392" s="76">
        <v>476</v>
      </c>
      <c r="B392">
        <v>476</v>
      </c>
      <c r="C392" t="str">
        <f t="shared" si="15"/>
        <v>NP-full-476</v>
      </c>
      <c r="D392" t="s">
        <v>298</v>
      </c>
      <c r="E392" t="s">
        <v>299</v>
      </c>
      <c r="F392" t="s">
        <v>300</v>
      </c>
      <c r="G392">
        <v>32</v>
      </c>
      <c r="H392">
        <v>12</v>
      </c>
      <c r="I392" s="2">
        <v>33</v>
      </c>
      <c r="J392" s="2">
        <v>34</v>
      </c>
      <c r="K392" s="3">
        <v>33.5</v>
      </c>
      <c r="L392" s="4">
        <v>44768</v>
      </c>
      <c r="M392" s="4">
        <v>44770</v>
      </c>
      <c r="N392" s="5">
        <v>70</v>
      </c>
      <c r="O392" s="5">
        <v>72</v>
      </c>
      <c r="P392">
        <v>2.9</v>
      </c>
      <c r="Q392">
        <v>1.5</v>
      </c>
      <c r="R392">
        <v>2</v>
      </c>
      <c r="S392">
        <v>0</v>
      </c>
      <c r="T392">
        <v>0</v>
      </c>
      <c r="U392" s="94">
        <v>44572</v>
      </c>
      <c r="V392" s="92">
        <v>0.59525462962962961</v>
      </c>
      <c r="W392">
        <v>32</v>
      </c>
      <c r="X392">
        <v>12</v>
      </c>
      <c r="Y392">
        <v>476</v>
      </c>
      <c r="Z392">
        <v>24.506139999999998</v>
      </c>
      <c r="AA392">
        <v>17.63711</v>
      </c>
      <c r="AB392">
        <v>56.585701</v>
      </c>
      <c r="AC392">
        <v>17.5</v>
      </c>
      <c r="AD392">
        <f t="shared" si="14"/>
        <v>212.34477022721595</v>
      </c>
    </row>
    <row r="393" spans="1:35" x14ac:dyDescent="0.2">
      <c r="A393" s="76">
        <v>75</v>
      </c>
      <c r="B393">
        <v>75</v>
      </c>
      <c r="C393" t="str">
        <f t="shared" si="15"/>
        <v>NP-full-75</v>
      </c>
      <c r="D393" t="s">
        <v>289</v>
      </c>
      <c r="E393" t="s">
        <v>290</v>
      </c>
      <c r="F393" t="s">
        <v>291</v>
      </c>
      <c r="G393">
        <v>5</v>
      </c>
      <c r="H393">
        <v>11</v>
      </c>
      <c r="I393" s="2">
        <v>35</v>
      </c>
      <c r="J393" s="2">
        <v>35</v>
      </c>
      <c r="K393" s="3">
        <v>35</v>
      </c>
      <c r="L393" s="4">
        <v>44767</v>
      </c>
      <c r="M393" s="4">
        <v>44764</v>
      </c>
      <c r="N393" s="5">
        <v>69</v>
      </c>
      <c r="O393" s="5">
        <v>66</v>
      </c>
      <c r="P393">
        <v>3</v>
      </c>
      <c r="Q393">
        <v>1.6</v>
      </c>
      <c r="R393">
        <v>5</v>
      </c>
      <c r="S393">
        <v>0</v>
      </c>
      <c r="T393">
        <v>0</v>
      </c>
      <c r="U393" s="94">
        <v>44572</v>
      </c>
      <c r="V393" s="92">
        <v>0.54869212962962965</v>
      </c>
      <c r="W393">
        <v>5</v>
      </c>
      <c r="X393">
        <v>11</v>
      </c>
      <c r="Y393">
        <v>75</v>
      </c>
      <c r="Z393">
        <v>16.999328999999999</v>
      </c>
      <c r="AA393">
        <v>10.348748000000001</v>
      </c>
      <c r="AB393">
        <v>61.029998999999997</v>
      </c>
      <c r="AC393">
        <v>17.5</v>
      </c>
      <c r="AD393">
        <f t="shared" si="14"/>
        <v>160.33311130566742</v>
      </c>
    </row>
    <row r="394" spans="1:35" x14ac:dyDescent="0.2">
      <c r="A394" s="76">
        <v>162</v>
      </c>
      <c r="B394">
        <v>162</v>
      </c>
      <c r="C394" t="str">
        <f t="shared" si="15"/>
        <v>NP-full-162</v>
      </c>
      <c r="D394" t="s">
        <v>289</v>
      </c>
      <c r="E394" t="s">
        <v>290</v>
      </c>
      <c r="F394" t="s">
        <v>291</v>
      </c>
      <c r="G394">
        <v>11</v>
      </c>
      <c r="H394">
        <v>2</v>
      </c>
      <c r="I394" s="2">
        <v>33</v>
      </c>
      <c r="J394" s="2">
        <v>34</v>
      </c>
      <c r="K394" s="3">
        <v>33.5</v>
      </c>
      <c r="L394" s="4">
        <v>44767</v>
      </c>
      <c r="M394" s="4">
        <v>44764</v>
      </c>
      <c r="N394" s="5">
        <v>69</v>
      </c>
      <c r="O394" s="5">
        <v>66</v>
      </c>
      <c r="P394">
        <v>3.2</v>
      </c>
      <c r="Q394">
        <v>1.7</v>
      </c>
      <c r="R394">
        <v>0</v>
      </c>
      <c r="S394">
        <v>0</v>
      </c>
      <c r="T394">
        <v>0</v>
      </c>
      <c r="U394" s="94" t="s">
        <v>63</v>
      </c>
      <c r="V394" s="92">
        <v>0.44532407407407404</v>
      </c>
      <c r="W394">
        <v>11</v>
      </c>
      <c r="X394">
        <v>2</v>
      </c>
      <c r="Y394">
        <v>162</v>
      </c>
      <c r="Z394">
        <v>20.671261000000001</v>
      </c>
      <c r="AA394">
        <v>12.803414999999999</v>
      </c>
      <c r="AB394">
        <v>60.346401</v>
      </c>
      <c r="AC394">
        <v>17.5</v>
      </c>
      <c r="AD394">
        <f t="shared" si="14"/>
        <v>189.62759149791313</v>
      </c>
    </row>
    <row r="395" spans="1:35" x14ac:dyDescent="0.2">
      <c r="A395" s="76">
        <v>183</v>
      </c>
      <c r="B395">
        <v>183</v>
      </c>
      <c r="C395" t="str">
        <f t="shared" si="15"/>
        <v>NP-full-183</v>
      </c>
      <c r="D395" t="s">
        <v>289</v>
      </c>
      <c r="E395" t="s">
        <v>290</v>
      </c>
      <c r="F395" t="s">
        <v>291</v>
      </c>
      <c r="G395">
        <v>13</v>
      </c>
      <c r="H395">
        <v>7</v>
      </c>
      <c r="I395" s="2">
        <v>35</v>
      </c>
      <c r="J395" s="2">
        <v>33</v>
      </c>
      <c r="K395" s="3">
        <v>34</v>
      </c>
      <c r="L395" s="4">
        <v>44766</v>
      </c>
      <c r="M395" s="4">
        <v>44768</v>
      </c>
      <c r="N395" s="5">
        <v>68</v>
      </c>
      <c r="O395" s="5">
        <v>70</v>
      </c>
      <c r="P395">
        <v>3</v>
      </c>
      <c r="Q395">
        <v>1.5</v>
      </c>
      <c r="R395">
        <v>1</v>
      </c>
      <c r="S395">
        <v>0</v>
      </c>
      <c r="T395">
        <v>0</v>
      </c>
      <c r="U395" s="94">
        <v>44572</v>
      </c>
      <c r="V395" s="92">
        <v>0.39799768518518519</v>
      </c>
      <c r="W395">
        <v>13</v>
      </c>
      <c r="X395">
        <v>7</v>
      </c>
      <c r="Y395">
        <v>183</v>
      </c>
      <c r="Z395">
        <v>14.883965999999999</v>
      </c>
      <c r="AA395">
        <v>12.991516000000001</v>
      </c>
      <c r="AB395">
        <v>60.466301000000001</v>
      </c>
      <c r="AC395">
        <v>17.5</v>
      </c>
      <c r="AD395">
        <f t="shared" si="14"/>
        <v>136.24336237952471</v>
      </c>
      <c r="AI395" s="76" t="s">
        <v>88</v>
      </c>
    </row>
    <row r="396" spans="1:35" x14ac:dyDescent="0.2">
      <c r="A396" s="76">
        <v>224</v>
      </c>
      <c r="B396">
        <v>224</v>
      </c>
      <c r="C396" t="str">
        <f t="shared" si="15"/>
        <v>NP-full-224</v>
      </c>
      <c r="D396" t="s">
        <v>289</v>
      </c>
      <c r="E396" t="s">
        <v>290</v>
      </c>
      <c r="F396" t="s">
        <v>291</v>
      </c>
      <c r="G396">
        <v>15</v>
      </c>
      <c r="H396">
        <v>16</v>
      </c>
      <c r="I396" s="2">
        <v>35</v>
      </c>
      <c r="J396" s="2">
        <v>33</v>
      </c>
      <c r="K396" s="3">
        <v>34</v>
      </c>
      <c r="L396" s="4">
        <v>44764</v>
      </c>
      <c r="M396" s="4">
        <v>44768</v>
      </c>
      <c r="N396" s="5">
        <v>66</v>
      </c>
      <c r="O396" s="5">
        <v>70</v>
      </c>
      <c r="P396">
        <v>3.1</v>
      </c>
      <c r="Q396">
        <v>1.6</v>
      </c>
      <c r="R396">
        <v>0</v>
      </c>
      <c r="S396">
        <v>0</v>
      </c>
      <c r="T396">
        <v>0</v>
      </c>
      <c r="U396" s="94">
        <v>44572</v>
      </c>
      <c r="V396" s="92">
        <v>0.69334490740740751</v>
      </c>
      <c r="W396">
        <v>15</v>
      </c>
      <c r="X396">
        <v>16</v>
      </c>
      <c r="Y396">
        <v>224</v>
      </c>
      <c r="Z396">
        <v>18.665241000000002</v>
      </c>
      <c r="AA396">
        <v>13.599423</v>
      </c>
      <c r="AB396">
        <v>58.981299999999997</v>
      </c>
      <c r="AC396">
        <v>17.5</v>
      </c>
      <c r="AD396">
        <f t="shared" si="14"/>
        <v>169.66229082997495</v>
      </c>
    </row>
    <row r="397" spans="1:35" x14ac:dyDescent="0.2">
      <c r="A397" s="76">
        <v>414</v>
      </c>
      <c r="B397">
        <v>414</v>
      </c>
      <c r="C397" t="str">
        <f t="shared" si="15"/>
        <v>NP-full-414</v>
      </c>
      <c r="D397" t="s">
        <v>289</v>
      </c>
      <c r="E397" t="s">
        <v>290</v>
      </c>
      <c r="F397" t="s">
        <v>291</v>
      </c>
      <c r="G397">
        <v>28</v>
      </c>
      <c r="H397">
        <v>14</v>
      </c>
      <c r="I397" s="2">
        <v>33</v>
      </c>
      <c r="J397" s="2">
        <v>34</v>
      </c>
      <c r="K397" s="3">
        <v>33.5</v>
      </c>
      <c r="L397" s="4">
        <v>44766</v>
      </c>
      <c r="M397" s="4">
        <v>44767</v>
      </c>
      <c r="N397" s="5">
        <v>68</v>
      </c>
      <c r="O397" s="5">
        <v>69</v>
      </c>
      <c r="P397">
        <v>3.1</v>
      </c>
      <c r="Q397">
        <v>1.5</v>
      </c>
      <c r="R397">
        <v>1</v>
      </c>
      <c r="S397">
        <v>0</v>
      </c>
      <c r="T397">
        <v>0</v>
      </c>
      <c r="U397" s="94">
        <v>44572</v>
      </c>
      <c r="V397" s="92">
        <v>0.65123842592592596</v>
      </c>
      <c r="W397">
        <v>28</v>
      </c>
      <c r="X397">
        <v>14</v>
      </c>
      <c r="Y397">
        <v>414</v>
      </c>
      <c r="Z397">
        <v>18.516390000000001</v>
      </c>
      <c r="AA397">
        <v>11.616956999999999</v>
      </c>
      <c r="AB397">
        <v>60.493000000000002</v>
      </c>
      <c r="AC397">
        <v>17.5</v>
      </c>
      <c r="AD397">
        <f t="shared" si="14"/>
        <v>172.17113866469506</v>
      </c>
    </row>
    <row r="398" spans="1:35" x14ac:dyDescent="0.2">
      <c r="A398" s="76">
        <v>481</v>
      </c>
      <c r="B398">
        <v>481</v>
      </c>
      <c r="C398" t="str">
        <f t="shared" si="15"/>
        <v>NP-full-481</v>
      </c>
      <c r="D398" t="s">
        <v>289</v>
      </c>
      <c r="E398" t="s">
        <v>290</v>
      </c>
      <c r="F398" t="s">
        <v>291</v>
      </c>
      <c r="G398">
        <v>33</v>
      </c>
      <c r="H398">
        <v>1</v>
      </c>
      <c r="I398" s="2">
        <v>34</v>
      </c>
      <c r="J398" s="2">
        <v>35</v>
      </c>
      <c r="K398" s="3">
        <v>34.5</v>
      </c>
      <c r="L398" s="4">
        <v>44767</v>
      </c>
      <c r="M398" s="4">
        <v>44768</v>
      </c>
      <c r="N398" s="5">
        <v>69</v>
      </c>
      <c r="O398" s="5">
        <v>70</v>
      </c>
      <c r="P398">
        <v>2.1</v>
      </c>
      <c r="Q398">
        <v>1.4</v>
      </c>
      <c r="R398">
        <v>0</v>
      </c>
      <c r="S398">
        <v>0</v>
      </c>
      <c r="T398">
        <v>0</v>
      </c>
      <c r="U398" s="94" t="s">
        <v>63</v>
      </c>
      <c r="V398" s="92">
        <v>0.42971064814814813</v>
      </c>
      <c r="W398">
        <v>33</v>
      </c>
      <c r="X398">
        <v>1</v>
      </c>
      <c r="Y398">
        <v>481</v>
      </c>
      <c r="Z398">
        <v>20.919107</v>
      </c>
      <c r="AA398">
        <v>14.220190000000001</v>
      </c>
      <c r="AB398">
        <v>59.460799999999999</v>
      </c>
      <c r="AC398">
        <v>17.5</v>
      </c>
      <c r="AD398">
        <f t="shared" si="14"/>
        <v>188.78318260601478</v>
      </c>
    </row>
    <row r="399" spans="1:35" x14ac:dyDescent="0.2">
      <c r="A399" s="76">
        <v>133</v>
      </c>
      <c r="B399">
        <v>133</v>
      </c>
      <c r="C399" t="str">
        <f t="shared" si="15"/>
        <v>NP-full-133</v>
      </c>
      <c r="D399" t="s">
        <v>122</v>
      </c>
      <c r="E399" t="s">
        <v>123</v>
      </c>
      <c r="F399" t="s">
        <v>124</v>
      </c>
      <c r="G399">
        <v>9</v>
      </c>
      <c r="H399">
        <v>5</v>
      </c>
      <c r="I399" s="2">
        <v>33</v>
      </c>
      <c r="J399" s="2">
        <v>35</v>
      </c>
      <c r="K399" s="3">
        <v>34</v>
      </c>
      <c r="L399" s="4">
        <v>44768</v>
      </c>
      <c r="M399" s="4">
        <v>44766</v>
      </c>
      <c r="N399" s="5">
        <v>70</v>
      </c>
      <c r="O399" s="5">
        <v>68</v>
      </c>
      <c r="P399">
        <v>2.8</v>
      </c>
      <c r="Q399">
        <v>1.3</v>
      </c>
      <c r="R399">
        <v>0</v>
      </c>
      <c r="S399">
        <v>0</v>
      </c>
      <c r="T399">
        <v>0</v>
      </c>
      <c r="U399" s="94" t="s">
        <v>63</v>
      </c>
      <c r="V399" s="92">
        <v>0.5753125</v>
      </c>
      <c r="W399">
        <v>9</v>
      </c>
      <c r="X399">
        <v>5</v>
      </c>
      <c r="Y399">
        <v>133</v>
      </c>
      <c r="Z399">
        <v>23.35108</v>
      </c>
      <c r="AA399">
        <v>15.073601999999999</v>
      </c>
      <c r="AB399">
        <v>58.291499999999999</v>
      </c>
      <c r="AC399">
        <v>17.5</v>
      </c>
      <c r="AD399">
        <f t="shared" si="14"/>
        <v>208.63384334635097</v>
      </c>
    </row>
    <row r="400" spans="1:35" x14ac:dyDescent="0.2">
      <c r="A400" s="76">
        <v>154</v>
      </c>
      <c r="B400">
        <v>154</v>
      </c>
      <c r="C400" t="str">
        <f t="shared" si="15"/>
        <v>NP-full-154</v>
      </c>
      <c r="D400" t="s">
        <v>122</v>
      </c>
      <c r="E400" t="s">
        <v>123</v>
      </c>
      <c r="F400" t="s">
        <v>124</v>
      </c>
      <c r="G400">
        <v>10</v>
      </c>
      <c r="H400">
        <v>10</v>
      </c>
      <c r="I400" s="2">
        <v>32</v>
      </c>
      <c r="J400" s="2">
        <v>34</v>
      </c>
      <c r="K400" s="3">
        <v>33</v>
      </c>
      <c r="L400" s="4">
        <v>44768</v>
      </c>
      <c r="M400" s="4">
        <v>44766</v>
      </c>
      <c r="N400" s="5">
        <v>70</v>
      </c>
      <c r="O400" s="5">
        <v>68</v>
      </c>
      <c r="P400">
        <v>2.9</v>
      </c>
      <c r="Q400">
        <v>1.4</v>
      </c>
      <c r="R400">
        <v>0</v>
      </c>
      <c r="S400">
        <v>0</v>
      </c>
      <c r="T400">
        <v>0</v>
      </c>
      <c r="U400" s="94">
        <v>44572</v>
      </c>
      <c r="V400" s="92">
        <v>0.52475694444444443</v>
      </c>
      <c r="W400">
        <v>10</v>
      </c>
      <c r="X400">
        <v>10</v>
      </c>
      <c r="Y400">
        <v>154</v>
      </c>
      <c r="Z400">
        <v>23.760581999999999</v>
      </c>
      <c r="AA400">
        <v>14.380798</v>
      </c>
      <c r="AB400">
        <v>58.379902000000001</v>
      </c>
      <c r="AC400">
        <v>17.5</v>
      </c>
      <c r="AD400">
        <f t="shared" si="14"/>
        <v>214.0244216028276</v>
      </c>
    </row>
    <row r="401" spans="1:35" x14ac:dyDescent="0.2">
      <c r="A401" s="76">
        <v>261</v>
      </c>
      <c r="B401">
        <v>261</v>
      </c>
      <c r="C401" t="str">
        <f t="shared" si="15"/>
        <v>NP-full-261</v>
      </c>
      <c r="D401" t="s">
        <v>122</v>
      </c>
      <c r="E401" t="s">
        <v>123</v>
      </c>
      <c r="F401" t="s">
        <v>124</v>
      </c>
      <c r="G401">
        <v>18</v>
      </c>
      <c r="H401">
        <v>5</v>
      </c>
      <c r="I401" s="2">
        <v>33</v>
      </c>
      <c r="J401" s="2">
        <v>34</v>
      </c>
      <c r="K401" s="3">
        <v>33.5</v>
      </c>
      <c r="L401" s="4">
        <v>44766</v>
      </c>
      <c r="M401" s="4">
        <v>44768</v>
      </c>
      <c r="N401" s="5">
        <v>68</v>
      </c>
      <c r="O401" s="5">
        <v>70</v>
      </c>
      <c r="P401">
        <v>2.7</v>
      </c>
      <c r="Q401">
        <v>1.2</v>
      </c>
      <c r="R401">
        <v>0</v>
      </c>
      <c r="S401">
        <v>0</v>
      </c>
      <c r="T401">
        <v>0</v>
      </c>
      <c r="U401" s="94" t="s">
        <v>63</v>
      </c>
      <c r="V401" s="92">
        <v>0.57914351851851853</v>
      </c>
      <c r="W401">
        <v>18</v>
      </c>
      <c r="X401">
        <v>5</v>
      </c>
      <c r="Y401">
        <v>261</v>
      </c>
      <c r="Z401">
        <v>22.780006</v>
      </c>
      <c r="AA401">
        <v>16.486801</v>
      </c>
      <c r="AB401">
        <v>57.510201000000002</v>
      </c>
      <c r="AC401">
        <v>17.5</v>
      </c>
      <c r="AD401">
        <f t="shared" si="14"/>
        <v>200.14467323384349</v>
      </c>
      <c r="AI401" s="76" t="s">
        <v>88</v>
      </c>
    </row>
    <row r="402" spans="1:35" x14ac:dyDescent="0.2">
      <c r="A402" s="76">
        <v>363</v>
      </c>
      <c r="B402">
        <v>363</v>
      </c>
      <c r="C402" t="str">
        <f t="shared" si="15"/>
        <v>NP-full-363</v>
      </c>
      <c r="D402" t="s">
        <v>122</v>
      </c>
      <c r="E402" t="s">
        <v>123</v>
      </c>
      <c r="F402" t="s">
        <v>124</v>
      </c>
      <c r="G402">
        <v>25</v>
      </c>
      <c r="H402">
        <v>11</v>
      </c>
      <c r="I402" s="2">
        <v>35</v>
      </c>
      <c r="J402" s="2">
        <v>35</v>
      </c>
      <c r="K402" s="3">
        <v>35</v>
      </c>
      <c r="L402" s="4">
        <v>44767</v>
      </c>
      <c r="M402" s="4">
        <v>44771</v>
      </c>
      <c r="N402" s="5">
        <v>69</v>
      </c>
      <c r="O402" s="5">
        <v>73</v>
      </c>
      <c r="P402">
        <v>2.8</v>
      </c>
      <c r="Q402">
        <v>1.4</v>
      </c>
      <c r="R402">
        <v>0</v>
      </c>
      <c r="S402">
        <v>0</v>
      </c>
      <c r="T402">
        <v>0</v>
      </c>
      <c r="U402" s="94">
        <v>44572</v>
      </c>
      <c r="V402" s="92">
        <v>0.56952546296296302</v>
      </c>
      <c r="W402">
        <v>25</v>
      </c>
      <c r="X402">
        <v>11</v>
      </c>
      <c r="Y402">
        <v>363</v>
      </c>
      <c r="Z402">
        <v>22.767348999999999</v>
      </c>
      <c r="AA402">
        <v>14.688798</v>
      </c>
      <c r="AB402">
        <v>58.307898999999999</v>
      </c>
      <c r="AC402">
        <v>17.5</v>
      </c>
      <c r="AD402">
        <f t="shared" si="14"/>
        <v>204.340103030346</v>
      </c>
    </row>
    <row r="403" spans="1:35" x14ac:dyDescent="0.2">
      <c r="A403" s="76">
        <v>369</v>
      </c>
      <c r="B403">
        <v>369</v>
      </c>
      <c r="C403" t="str">
        <f t="shared" si="15"/>
        <v>NP-full-369</v>
      </c>
      <c r="D403" t="s">
        <v>122</v>
      </c>
      <c r="E403" t="s">
        <v>123</v>
      </c>
      <c r="F403" t="s">
        <v>124</v>
      </c>
      <c r="G403">
        <v>26</v>
      </c>
      <c r="H403">
        <v>1</v>
      </c>
      <c r="I403" s="2">
        <v>33</v>
      </c>
      <c r="J403" s="2">
        <v>31</v>
      </c>
      <c r="K403" s="3">
        <v>32</v>
      </c>
      <c r="L403" s="4">
        <v>44767</v>
      </c>
      <c r="M403" s="4">
        <v>44768</v>
      </c>
      <c r="N403" s="5">
        <v>69</v>
      </c>
      <c r="O403" s="5">
        <v>70</v>
      </c>
      <c r="P403">
        <v>2.8</v>
      </c>
      <c r="Q403">
        <v>1.3</v>
      </c>
      <c r="R403">
        <v>0</v>
      </c>
      <c r="S403">
        <v>0</v>
      </c>
      <c r="T403">
        <v>0</v>
      </c>
      <c r="U403" s="94" t="s">
        <v>63</v>
      </c>
      <c r="V403" s="92">
        <v>0.42665509259259254</v>
      </c>
      <c r="W403">
        <v>26</v>
      </c>
      <c r="X403">
        <v>1</v>
      </c>
      <c r="Y403">
        <v>369</v>
      </c>
      <c r="Z403">
        <v>25.981705000000002</v>
      </c>
      <c r="AA403">
        <v>15.865601</v>
      </c>
      <c r="AB403">
        <v>58.600498000000002</v>
      </c>
      <c r="AC403">
        <v>17.5</v>
      </c>
      <c r="AD403">
        <f t="shared" si="14"/>
        <v>229.97272234758617</v>
      </c>
    </row>
    <row r="404" spans="1:35" x14ac:dyDescent="0.2">
      <c r="A404" s="76">
        <v>126</v>
      </c>
      <c r="B404">
        <v>126</v>
      </c>
      <c r="C404" t="str">
        <f t="shared" si="15"/>
        <v>NP-full-126</v>
      </c>
      <c r="D404" t="s">
        <v>342</v>
      </c>
      <c r="E404" t="s">
        <v>343</v>
      </c>
      <c r="F404" t="s">
        <v>344</v>
      </c>
      <c r="G404">
        <v>8</v>
      </c>
      <c r="H404">
        <v>14</v>
      </c>
      <c r="I404" s="2">
        <v>33</v>
      </c>
      <c r="J404" s="2">
        <v>33</v>
      </c>
      <c r="K404" s="3">
        <v>33</v>
      </c>
      <c r="L404" s="4">
        <v>44771</v>
      </c>
      <c r="M404" s="4">
        <v>44768</v>
      </c>
      <c r="N404" s="5">
        <v>73</v>
      </c>
      <c r="O404" s="5">
        <v>70</v>
      </c>
      <c r="P404">
        <v>3.1</v>
      </c>
      <c r="Q404">
        <v>1.5</v>
      </c>
      <c r="R404">
        <v>0</v>
      </c>
      <c r="S404">
        <v>0</v>
      </c>
      <c r="T404">
        <v>0</v>
      </c>
      <c r="U404" s="94">
        <v>44572</v>
      </c>
      <c r="V404" s="92">
        <v>0.64363425925925932</v>
      </c>
      <c r="W404">
        <v>8</v>
      </c>
      <c r="X404">
        <v>14</v>
      </c>
      <c r="Y404">
        <v>126</v>
      </c>
      <c r="Z404">
        <v>23.090996000000001</v>
      </c>
      <c r="AA404">
        <v>17.152042000000002</v>
      </c>
      <c r="AB404">
        <v>56.911900000000003</v>
      </c>
      <c r="AC404">
        <v>17.5</v>
      </c>
      <c r="AD404">
        <f t="shared" si="14"/>
        <v>201.2609677990713</v>
      </c>
    </row>
    <row r="405" spans="1:35" x14ac:dyDescent="0.2">
      <c r="A405" s="76">
        <v>151</v>
      </c>
      <c r="B405">
        <v>151</v>
      </c>
      <c r="C405" t="str">
        <f t="shared" si="15"/>
        <v>NP-full-151</v>
      </c>
      <c r="D405" t="s">
        <v>342</v>
      </c>
      <c r="E405" t="s">
        <v>343</v>
      </c>
      <c r="F405" t="s">
        <v>344</v>
      </c>
      <c r="G405">
        <v>10</v>
      </c>
      <c r="H405">
        <v>7</v>
      </c>
      <c r="I405" s="2">
        <v>33</v>
      </c>
      <c r="J405" s="2">
        <v>32</v>
      </c>
      <c r="K405" s="3">
        <v>32.5</v>
      </c>
      <c r="L405" s="4">
        <v>44771</v>
      </c>
      <c r="M405" s="4">
        <v>44767</v>
      </c>
      <c r="N405" s="5">
        <v>73</v>
      </c>
      <c r="O405" s="5">
        <v>69</v>
      </c>
      <c r="P405">
        <v>3.2</v>
      </c>
      <c r="Q405">
        <v>1.5</v>
      </c>
      <c r="R405">
        <v>0</v>
      </c>
      <c r="S405">
        <v>0</v>
      </c>
      <c r="T405">
        <v>0</v>
      </c>
      <c r="U405" s="94">
        <v>44572</v>
      </c>
      <c r="V405" s="92">
        <v>0.39682870370370371</v>
      </c>
      <c r="W405">
        <v>10</v>
      </c>
      <c r="X405">
        <v>7</v>
      </c>
      <c r="Y405">
        <v>151</v>
      </c>
      <c r="Z405">
        <v>17.273045</v>
      </c>
      <c r="AA405">
        <v>15.450198</v>
      </c>
      <c r="AB405">
        <v>58.930301999999998</v>
      </c>
      <c r="AC405">
        <v>17.5</v>
      </c>
      <c r="AD405">
        <f t="shared" si="14"/>
        <v>153.64434539541031</v>
      </c>
    </row>
    <row r="406" spans="1:35" x14ac:dyDescent="0.2">
      <c r="A406" s="76">
        <v>194</v>
      </c>
      <c r="B406">
        <v>194</v>
      </c>
      <c r="C406" t="str">
        <f t="shared" si="15"/>
        <v>NP-full-194</v>
      </c>
      <c r="D406" t="s">
        <v>342</v>
      </c>
      <c r="E406" t="s">
        <v>343</v>
      </c>
      <c r="F406" t="s">
        <v>344</v>
      </c>
      <c r="G406">
        <v>14</v>
      </c>
      <c r="H406">
        <v>2</v>
      </c>
      <c r="I406" s="2">
        <v>29</v>
      </c>
      <c r="J406" s="2">
        <v>33</v>
      </c>
      <c r="K406" s="3">
        <v>31</v>
      </c>
      <c r="L406" s="4">
        <v>44767</v>
      </c>
      <c r="M406" s="4">
        <v>44768</v>
      </c>
      <c r="N406" s="5">
        <v>69</v>
      </c>
      <c r="O406" s="5">
        <v>70</v>
      </c>
      <c r="P406">
        <v>3</v>
      </c>
      <c r="Q406">
        <v>1.4</v>
      </c>
      <c r="R406">
        <v>0</v>
      </c>
      <c r="S406">
        <v>0</v>
      </c>
      <c r="T406">
        <v>0</v>
      </c>
      <c r="U406" s="94" t="s">
        <v>63</v>
      </c>
      <c r="V406" s="92">
        <v>0.44688657407407412</v>
      </c>
      <c r="W406">
        <v>14</v>
      </c>
      <c r="X406">
        <v>2</v>
      </c>
      <c r="Y406">
        <v>194</v>
      </c>
      <c r="Z406">
        <v>22.459398</v>
      </c>
      <c r="AA406">
        <v>17.307998999999999</v>
      </c>
      <c r="AB406">
        <v>57.617302000000002</v>
      </c>
      <c r="AC406">
        <v>17.5</v>
      </c>
      <c r="AD406">
        <f t="shared" si="14"/>
        <v>195.38746333846717</v>
      </c>
      <c r="AI406" s="76" t="s">
        <v>88</v>
      </c>
    </row>
    <row r="407" spans="1:35" x14ac:dyDescent="0.2">
      <c r="A407" s="76">
        <v>270</v>
      </c>
      <c r="B407">
        <v>270</v>
      </c>
      <c r="C407" t="str">
        <f t="shared" si="15"/>
        <v>NP-full-270</v>
      </c>
      <c r="D407" t="s">
        <v>342</v>
      </c>
      <c r="E407" t="s">
        <v>343</v>
      </c>
      <c r="F407" t="s">
        <v>344</v>
      </c>
      <c r="G407">
        <v>18</v>
      </c>
      <c r="H407">
        <v>14</v>
      </c>
      <c r="I407" s="2">
        <v>34</v>
      </c>
      <c r="J407" s="2">
        <v>31</v>
      </c>
      <c r="K407" s="3">
        <v>32.5</v>
      </c>
      <c r="L407" s="4">
        <v>44767</v>
      </c>
      <c r="M407" s="4">
        <v>44771</v>
      </c>
      <c r="N407" s="5">
        <v>69</v>
      </c>
      <c r="O407" s="5">
        <v>73</v>
      </c>
      <c r="P407">
        <v>3.2</v>
      </c>
      <c r="Q407">
        <v>1.5</v>
      </c>
      <c r="R407">
        <v>0</v>
      </c>
      <c r="S407">
        <v>0</v>
      </c>
      <c r="T407">
        <v>0</v>
      </c>
      <c r="U407" s="94">
        <v>44572</v>
      </c>
      <c r="V407" s="92">
        <v>0.64751157407407411</v>
      </c>
      <c r="W407">
        <v>18</v>
      </c>
      <c r="X407">
        <v>14</v>
      </c>
      <c r="Y407">
        <v>270</v>
      </c>
      <c r="Z407">
        <v>24.035608</v>
      </c>
      <c r="AA407">
        <v>16.325645000000002</v>
      </c>
      <c r="AB407">
        <v>57.309897999999997</v>
      </c>
      <c r="AC407">
        <v>17.5</v>
      </c>
      <c r="AD407">
        <f t="shared" si="14"/>
        <v>211.58387558172808</v>
      </c>
    </row>
    <row r="408" spans="1:35" x14ac:dyDescent="0.2">
      <c r="A408" s="76">
        <v>365</v>
      </c>
      <c r="B408">
        <v>365</v>
      </c>
      <c r="C408" t="str">
        <f t="shared" si="15"/>
        <v>NP-full-365</v>
      </c>
      <c r="D408" t="s">
        <v>342</v>
      </c>
      <c r="E408" t="s">
        <v>343</v>
      </c>
      <c r="F408" t="s">
        <v>344</v>
      </c>
      <c r="G408">
        <v>25</v>
      </c>
      <c r="H408">
        <v>13</v>
      </c>
      <c r="I408" s="2">
        <v>34</v>
      </c>
      <c r="J408" s="2">
        <v>32</v>
      </c>
      <c r="K408" s="3">
        <v>33</v>
      </c>
      <c r="L408" s="4">
        <v>44768</v>
      </c>
      <c r="M408" s="4">
        <v>44770</v>
      </c>
      <c r="N408" s="5">
        <v>70</v>
      </c>
      <c r="O408" s="5">
        <v>72</v>
      </c>
      <c r="P408">
        <v>2.9</v>
      </c>
      <c r="Q408">
        <v>1.5</v>
      </c>
      <c r="R408">
        <v>0</v>
      </c>
      <c r="S408">
        <v>0</v>
      </c>
      <c r="T408">
        <v>0</v>
      </c>
      <c r="U408" s="94">
        <v>44572</v>
      </c>
      <c r="V408" s="92">
        <v>0.62936342592592587</v>
      </c>
      <c r="W408">
        <v>25</v>
      </c>
      <c r="X408">
        <v>13</v>
      </c>
      <c r="Y408">
        <v>365</v>
      </c>
      <c r="Z408">
        <v>27.938101</v>
      </c>
      <c r="AA408">
        <v>14.002898999999999</v>
      </c>
      <c r="AB408">
        <v>58.775002000000001</v>
      </c>
      <c r="AC408">
        <v>17.5</v>
      </c>
      <c r="AD408">
        <f t="shared" si="14"/>
        <v>252.76432413107824</v>
      </c>
    </row>
    <row r="409" spans="1:35" x14ac:dyDescent="0.2">
      <c r="A409" s="76">
        <v>451</v>
      </c>
      <c r="B409">
        <v>451</v>
      </c>
      <c r="C409" t="str">
        <f t="shared" si="15"/>
        <v>NP-full-451</v>
      </c>
      <c r="D409" t="s">
        <v>342</v>
      </c>
      <c r="E409" t="s">
        <v>343</v>
      </c>
      <c r="F409" t="s">
        <v>344</v>
      </c>
      <c r="G409">
        <v>31</v>
      </c>
      <c r="H409">
        <v>3</v>
      </c>
      <c r="I409" s="2">
        <v>35</v>
      </c>
      <c r="J409" s="2">
        <v>34</v>
      </c>
      <c r="K409" s="3">
        <v>34.5</v>
      </c>
      <c r="L409" s="4">
        <v>44768</v>
      </c>
      <c r="M409" s="4">
        <v>44770</v>
      </c>
      <c r="N409" s="5">
        <v>70</v>
      </c>
      <c r="O409" s="5">
        <v>72</v>
      </c>
      <c r="P409">
        <v>3</v>
      </c>
      <c r="Q409">
        <v>1.4</v>
      </c>
      <c r="R409">
        <v>0</v>
      </c>
      <c r="S409">
        <v>0</v>
      </c>
      <c r="T409">
        <v>0</v>
      </c>
      <c r="U409" s="94" t="s">
        <v>63</v>
      </c>
      <c r="V409" s="92">
        <v>0.51402777777777775</v>
      </c>
      <c r="W409">
        <v>31</v>
      </c>
      <c r="X409">
        <v>3</v>
      </c>
      <c r="Y409">
        <v>451</v>
      </c>
      <c r="Z409">
        <v>22.309849</v>
      </c>
      <c r="AA409">
        <v>16.370802000000001</v>
      </c>
      <c r="AB409">
        <v>57.818900999999997</v>
      </c>
      <c r="AC409">
        <v>17.5</v>
      </c>
      <c r="AD409">
        <f t="shared" si="14"/>
        <v>196.28614464293005</v>
      </c>
    </row>
    <row r="410" spans="1:35" x14ac:dyDescent="0.2">
      <c r="A410" s="76">
        <v>2</v>
      </c>
      <c r="B410">
        <v>2</v>
      </c>
      <c r="C410" t="str">
        <f t="shared" si="15"/>
        <v>NP-full-2</v>
      </c>
      <c r="D410" t="s">
        <v>144</v>
      </c>
      <c r="E410" t="s">
        <v>145</v>
      </c>
      <c r="F410" t="s">
        <v>146</v>
      </c>
      <c r="G410">
        <v>1</v>
      </c>
      <c r="H410">
        <v>2</v>
      </c>
      <c r="I410" s="2">
        <v>32</v>
      </c>
      <c r="J410" s="2">
        <v>33</v>
      </c>
      <c r="K410" s="3">
        <v>32.5</v>
      </c>
      <c r="L410" s="4">
        <v>44766</v>
      </c>
      <c r="M410" s="4">
        <v>44763</v>
      </c>
      <c r="N410" s="5">
        <v>68</v>
      </c>
      <c r="O410" s="5">
        <v>65</v>
      </c>
      <c r="P410">
        <v>3.1</v>
      </c>
      <c r="Q410">
        <v>1.1000000000000001</v>
      </c>
      <c r="R410">
        <v>0</v>
      </c>
      <c r="S410">
        <v>0</v>
      </c>
      <c r="T410">
        <v>0</v>
      </c>
      <c r="U410" s="94" t="s">
        <v>63</v>
      </c>
      <c r="V410" s="92">
        <v>0.44037037037037036</v>
      </c>
      <c r="W410">
        <v>1</v>
      </c>
      <c r="X410">
        <v>2</v>
      </c>
      <c r="Y410">
        <v>2</v>
      </c>
      <c r="Z410">
        <v>16.723686000000001</v>
      </c>
      <c r="AA410">
        <v>14.168524</v>
      </c>
      <c r="AB410">
        <v>59.550800000000002</v>
      </c>
      <c r="AC410">
        <v>17.5</v>
      </c>
      <c r="AD410">
        <f t="shared" si="14"/>
        <v>151.01276789814213</v>
      </c>
    </row>
    <row r="411" spans="1:35" x14ac:dyDescent="0.2">
      <c r="A411" s="76">
        <v>140</v>
      </c>
      <c r="B411">
        <v>140</v>
      </c>
      <c r="C411" t="str">
        <f t="shared" si="15"/>
        <v>NP-full-140</v>
      </c>
      <c r="D411" t="s">
        <v>144</v>
      </c>
      <c r="E411" t="s">
        <v>145</v>
      </c>
      <c r="F411" t="s">
        <v>146</v>
      </c>
      <c r="G411">
        <v>9</v>
      </c>
      <c r="H411">
        <v>12</v>
      </c>
      <c r="I411" s="2">
        <v>35</v>
      </c>
      <c r="J411" s="2">
        <v>34</v>
      </c>
      <c r="K411" s="3">
        <v>34.5</v>
      </c>
      <c r="L411" s="4">
        <v>44767</v>
      </c>
      <c r="M411" s="4">
        <v>44764</v>
      </c>
      <c r="N411" s="5">
        <v>69</v>
      </c>
      <c r="O411" s="5">
        <v>66</v>
      </c>
      <c r="P411">
        <v>3.2</v>
      </c>
      <c r="Q411">
        <v>1.5</v>
      </c>
      <c r="R411">
        <v>0</v>
      </c>
      <c r="S411">
        <v>0</v>
      </c>
      <c r="T411">
        <v>0</v>
      </c>
      <c r="U411" s="94">
        <v>44572</v>
      </c>
      <c r="V411" s="92">
        <v>0.58530092592592597</v>
      </c>
      <c r="W411">
        <v>9</v>
      </c>
      <c r="X411">
        <v>12</v>
      </c>
      <c r="Y411">
        <v>140</v>
      </c>
      <c r="Z411">
        <v>21.078113999999999</v>
      </c>
      <c r="AA411">
        <v>14.412399000000001</v>
      </c>
      <c r="AB411">
        <v>58.571998999999998</v>
      </c>
      <c r="AC411">
        <v>17.5</v>
      </c>
      <c r="AD411">
        <f t="shared" si="14"/>
        <v>189.79190480680649</v>
      </c>
    </row>
    <row r="412" spans="1:35" x14ac:dyDescent="0.2">
      <c r="A412" s="76">
        <v>279</v>
      </c>
      <c r="B412">
        <v>279</v>
      </c>
      <c r="C412" t="str">
        <f t="shared" si="15"/>
        <v>NP-full-279</v>
      </c>
      <c r="D412" t="s">
        <v>144</v>
      </c>
      <c r="E412" t="s">
        <v>145</v>
      </c>
      <c r="F412" t="s">
        <v>146</v>
      </c>
      <c r="G412">
        <v>19</v>
      </c>
      <c r="H412">
        <v>7</v>
      </c>
      <c r="I412" s="2">
        <v>33</v>
      </c>
      <c r="J412" s="2">
        <v>33</v>
      </c>
      <c r="K412" s="3">
        <v>33</v>
      </c>
      <c r="L412" s="4">
        <v>44764</v>
      </c>
      <c r="M412" s="4">
        <v>44767</v>
      </c>
      <c r="N412" s="5">
        <v>66</v>
      </c>
      <c r="O412" s="5">
        <v>69</v>
      </c>
      <c r="P412">
        <v>3.1</v>
      </c>
      <c r="Q412">
        <v>1.5</v>
      </c>
      <c r="R412">
        <v>0</v>
      </c>
      <c r="S412">
        <v>0</v>
      </c>
      <c r="T412">
        <v>0</v>
      </c>
      <c r="U412" s="94">
        <v>44572</v>
      </c>
      <c r="V412" s="92">
        <v>0.40068287037037037</v>
      </c>
      <c r="W412">
        <v>19</v>
      </c>
      <c r="X412">
        <v>7</v>
      </c>
      <c r="Y412">
        <v>279</v>
      </c>
      <c r="Z412">
        <v>20.654985</v>
      </c>
      <c r="AA412">
        <v>14.216516</v>
      </c>
      <c r="AB412">
        <v>59.857799999999997</v>
      </c>
      <c r="AC412">
        <v>17.5</v>
      </c>
      <c r="AD412">
        <f t="shared" si="14"/>
        <v>186.4076136183136</v>
      </c>
      <c r="AI412" s="76" t="s">
        <v>88</v>
      </c>
    </row>
    <row r="413" spans="1:35" x14ac:dyDescent="0.2">
      <c r="A413" s="76">
        <v>287</v>
      </c>
      <c r="B413">
        <v>287</v>
      </c>
      <c r="C413" t="str">
        <f t="shared" si="15"/>
        <v>NP-full-287</v>
      </c>
      <c r="D413" t="s">
        <v>144</v>
      </c>
      <c r="E413" t="s">
        <v>145</v>
      </c>
      <c r="F413" t="s">
        <v>146</v>
      </c>
      <c r="G413">
        <v>19</v>
      </c>
      <c r="H413">
        <v>15</v>
      </c>
      <c r="I413" s="2">
        <v>35</v>
      </c>
      <c r="J413" s="2">
        <v>33</v>
      </c>
      <c r="K413" s="3">
        <v>34</v>
      </c>
      <c r="L413" s="4">
        <v>44763</v>
      </c>
      <c r="M413" s="4">
        <v>44766</v>
      </c>
      <c r="N413" s="5">
        <v>65</v>
      </c>
      <c r="O413" s="5">
        <v>68</v>
      </c>
      <c r="P413">
        <v>3.2</v>
      </c>
      <c r="Q413">
        <v>1.5</v>
      </c>
      <c r="R413">
        <v>0</v>
      </c>
      <c r="S413">
        <v>0</v>
      </c>
      <c r="T413">
        <v>0</v>
      </c>
      <c r="U413" s="94">
        <v>44572</v>
      </c>
      <c r="V413" s="92">
        <v>0.67416666666666669</v>
      </c>
      <c r="W413">
        <v>19</v>
      </c>
      <c r="X413">
        <v>15</v>
      </c>
      <c r="Y413">
        <v>287</v>
      </c>
      <c r="Z413">
        <v>18.91507</v>
      </c>
      <c r="AA413">
        <v>14.0022</v>
      </c>
      <c r="AB413">
        <v>59.000500000000002</v>
      </c>
      <c r="AC413">
        <v>17.5</v>
      </c>
      <c r="AD413">
        <f t="shared" si="14"/>
        <v>171.1316651665542</v>
      </c>
    </row>
    <row r="414" spans="1:35" x14ac:dyDescent="0.2">
      <c r="A414" s="76">
        <v>459</v>
      </c>
      <c r="B414">
        <v>459</v>
      </c>
      <c r="C414" t="str">
        <f t="shared" si="15"/>
        <v>NP-full-459</v>
      </c>
      <c r="D414" t="s">
        <v>144</v>
      </c>
      <c r="E414" t="s">
        <v>145</v>
      </c>
      <c r="F414" t="s">
        <v>146</v>
      </c>
      <c r="G414">
        <v>31</v>
      </c>
      <c r="H414">
        <v>11</v>
      </c>
      <c r="I414" s="2">
        <v>34</v>
      </c>
      <c r="J414" s="2">
        <v>34</v>
      </c>
      <c r="K414" s="3">
        <v>34</v>
      </c>
      <c r="L414" s="4">
        <v>44764</v>
      </c>
      <c r="M414" s="4">
        <v>44767</v>
      </c>
      <c r="N414" s="5">
        <v>66</v>
      </c>
      <c r="O414" s="5">
        <v>69</v>
      </c>
      <c r="P414">
        <v>3</v>
      </c>
      <c r="Q414">
        <v>1.4</v>
      </c>
      <c r="R414">
        <v>0</v>
      </c>
      <c r="S414">
        <v>0</v>
      </c>
      <c r="T414">
        <v>0</v>
      </c>
      <c r="U414" s="94">
        <v>44572</v>
      </c>
      <c r="V414" s="92">
        <v>0.57184027777777779</v>
      </c>
      <c r="W414">
        <v>31</v>
      </c>
      <c r="X414">
        <v>11</v>
      </c>
      <c r="Y414">
        <v>459</v>
      </c>
      <c r="Z414">
        <v>22.196404999999999</v>
      </c>
      <c r="AA414">
        <v>13.608798</v>
      </c>
      <c r="AB414">
        <v>59.135899000000002</v>
      </c>
      <c r="AC414">
        <v>17.5</v>
      </c>
      <c r="AD414">
        <f t="shared" si="14"/>
        <v>201.73778081327123</v>
      </c>
    </row>
    <row r="415" spans="1:35" x14ac:dyDescent="0.2">
      <c r="A415" s="76">
        <v>471</v>
      </c>
      <c r="B415">
        <v>471</v>
      </c>
      <c r="C415" t="str">
        <f t="shared" si="15"/>
        <v>NP-full-471</v>
      </c>
      <c r="D415" t="s">
        <v>144</v>
      </c>
      <c r="E415" t="s">
        <v>145</v>
      </c>
      <c r="F415" t="s">
        <v>146</v>
      </c>
      <c r="G415">
        <v>32</v>
      </c>
      <c r="H415">
        <v>7</v>
      </c>
      <c r="I415" s="2">
        <v>36</v>
      </c>
      <c r="J415" s="2">
        <v>32</v>
      </c>
      <c r="K415" s="3">
        <v>34</v>
      </c>
      <c r="L415" s="4">
        <v>44763</v>
      </c>
      <c r="M415" s="4">
        <v>44767</v>
      </c>
      <c r="N415" s="5">
        <v>65</v>
      </c>
      <c r="O415" s="5">
        <v>69</v>
      </c>
      <c r="P415">
        <v>3.1</v>
      </c>
      <c r="Q415">
        <v>1.3</v>
      </c>
      <c r="R415">
        <v>0</v>
      </c>
      <c r="S415">
        <v>0</v>
      </c>
      <c r="T415">
        <v>0</v>
      </c>
      <c r="U415" s="94">
        <v>44572</v>
      </c>
      <c r="V415" s="92">
        <v>0.40634259259259259</v>
      </c>
      <c r="W415">
        <v>32</v>
      </c>
      <c r="X415">
        <v>7</v>
      </c>
      <c r="Y415">
        <v>471</v>
      </c>
      <c r="Z415">
        <v>21.698801</v>
      </c>
      <c r="AA415">
        <v>13.942565999999999</v>
      </c>
      <c r="AB415">
        <v>60.020401</v>
      </c>
      <c r="AC415">
        <v>17.5</v>
      </c>
      <c r="AD415">
        <f t="shared" si="14"/>
        <v>196.45324709054407</v>
      </c>
    </row>
    <row r="416" spans="1:35" x14ac:dyDescent="0.2">
      <c r="A416" s="76">
        <v>79</v>
      </c>
      <c r="B416">
        <v>79</v>
      </c>
      <c r="C416" t="str">
        <f t="shared" si="15"/>
        <v>NP-full-79</v>
      </c>
      <c r="D416" t="s">
        <v>295</v>
      </c>
      <c r="E416" t="s">
        <v>296</v>
      </c>
      <c r="F416" t="s">
        <v>297</v>
      </c>
      <c r="G416">
        <v>5</v>
      </c>
      <c r="H416">
        <v>15</v>
      </c>
      <c r="I416" s="2">
        <v>34</v>
      </c>
      <c r="J416" s="2">
        <v>33</v>
      </c>
      <c r="K416" s="3">
        <v>33.5</v>
      </c>
      <c r="L416" s="4">
        <v>44766</v>
      </c>
      <c r="M416" s="4">
        <v>44764</v>
      </c>
      <c r="N416" s="5">
        <v>68</v>
      </c>
      <c r="O416" s="5">
        <v>66</v>
      </c>
      <c r="P416">
        <v>2.9</v>
      </c>
      <c r="Q416">
        <v>1.5</v>
      </c>
      <c r="R416">
        <v>0</v>
      </c>
      <c r="S416">
        <v>0</v>
      </c>
      <c r="T416">
        <v>0</v>
      </c>
      <c r="U416" s="94">
        <v>44572</v>
      </c>
      <c r="V416" s="92">
        <v>0.66251157407407402</v>
      </c>
      <c r="W416">
        <v>5</v>
      </c>
      <c r="X416">
        <v>15</v>
      </c>
      <c r="Y416">
        <v>79</v>
      </c>
      <c r="Z416">
        <v>20.753059</v>
      </c>
      <c r="AA416">
        <v>11.415583</v>
      </c>
      <c r="AB416">
        <v>60.574500999999998</v>
      </c>
      <c r="AC416">
        <v>17.5</v>
      </c>
      <c r="AD416">
        <f t="shared" si="14"/>
        <v>193.40804461030945</v>
      </c>
    </row>
    <row r="417" spans="1:37" x14ac:dyDescent="0.2">
      <c r="A417" s="76">
        <v>98</v>
      </c>
      <c r="B417">
        <v>98</v>
      </c>
      <c r="C417" t="str">
        <f t="shared" si="15"/>
        <v>NP-full-98</v>
      </c>
      <c r="D417" t="s">
        <v>295</v>
      </c>
      <c r="E417" t="s">
        <v>296</v>
      </c>
      <c r="F417" t="s">
        <v>297</v>
      </c>
      <c r="G417">
        <v>7</v>
      </c>
      <c r="H417">
        <v>2</v>
      </c>
      <c r="I417" s="2">
        <v>33</v>
      </c>
      <c r="J417" s="2">
        <v>33</v>
      </c>
      <c r="K417" s="3">
        <v>33</v>
      </c>
      <c r="L417" s="4">
        <v>44766</v>
      </c>
      <c r="M417" s="4">
        <v>44764</v>
      </c>
      <c r="N417" s="5">
        <v>68</v>
      </c>
      <c r="O417" s="5">
        <v>66</v>
      </c>
      <c r="P417">
        <v>2.9</v>
      </c>
      <c r="Q417">
        <v>1.4</v>
      </c>
      <c r="R417">
        <v>0</v>
      </c>
      <c r="S417">
        <v>0</v>
      </c>
      <c r="T417">
        <v>0</v>
      </c>
      <c r="U417" s="94" t="s">
        <v>63</v>
      </c>
      <c r="V417" s="92">
        <v>0.44315972222222227</v>
      </c>
      <c r="W417">
        <v>7</v>
      </c>
      <c r="X417">
        <v>2</v>
      </c>
      <c r="Y417">
        <v>98</v>
      </c>
      <c r="Z417">
        <v>20.124877999999999</v>
      </c>
      <c r="AA417">
        <v>12.861750000000001</v>
      </c>
      <c r="AB417">
        <v>60.345199999999998</v>
      </c>
      <c r="AC417">
        <v>17.5</v>
      </c>
      <c r="AD417">
        <f t="shared" si="14"/>
        <v>184.49184419926397</v>
      </c>
    </row>
    <row r="418" spans="1:37" x14ac:dyDescent="0.2">
      <c r="A418" s="76">
        <v>234</v>
      </c>
      <c r="B418">
        <v>234</v>
      </c>
      <c r="C418" t="str">
        <f t="shared" si="15"/>
        <v>NP-full-234</v>
      </c>
      <c r="D418" t="s">
        <v>295</v>
      </c>
      <c r="E418" t="s">
        <v>296</v>
      </c>
      <c r="F418" t="s">
        <v>297</v>
      </c>
      <c r="G418">
        <v>16</v>
      </c>
      <c r="H418">
        <v>10</v>
      </c>
      <c r="I418" s="2">
        <v>30</v>
      </c>
      <c r="J418" s="2">
        <v>34</v>
      </c>
      <c r="K418" s="3">
        <v>32</v>
      </c>
      <c r="L418" s="4">
        <v>44764</v>
      </c>
      <c r="M418" s="4">
        <v>44767</v>
      </c>
      <c r="N418" s="5">
        <v>66</v>
      </c>
      <c r="O418" s="5">
        <v>69</v>
      </c>
      <c r="P418">
        <v>3.1</v>
      </c>
      <c r="Q418">
        <v>1.5</v>
      </c>
      <c r="R418">
        <v>0</v>
      </c>
      <c r="S418">
        <v>0</v>
      </c>
      <c r="T418">
        <v>0</v>
      </c>
      <c r="U418" s="94">
        <v>44572</v>
      </c>
      <c r="V418" s="92">
        <v>0.52725694444444449</v>
      </c>
      <c r="W418">
        <v>16</v>
      </c>
      <c r="X418">
        <v>10</v>
      </c>
      <c r="Y418">
        <v>234</v>
      </c>
      <c r="Z418">
        <v>21.796037999999999</v>
      </c>
      <c r="AA418">
        <v>10.917641</v>
      </c>
      <c r="AB418">
        <v>60.920001999999997</v>
      </c>
      <c r="AC418">
        <v>17.5</v>
      </c>
      <c r="AD418">
        <f t="shared" si="14"/>
        <v>204.26988651439933</v>
      </c>
    </row>
    <row r="419" spans="1:37" x14ac:dyDescent="0.2">
      <c r="A419" s="76">
        <v>244</v>
      </c>
      <c r="B419">
        <v>244</v>
      </c>
      <c r="C419" t="str">
        <f t="shared" si="15"/>
        <v>NP-full-244</v>
      </c>
      <c r="D419" t="s">
        <v>295</v>
      </c>
      <c r="E419" t="s">
        <v>296</v>
      </c>
      <c r="F419" t="s">
        <v>297</v>
      </c>
      <c r="G419">
        <v>17</v>
      </c>
      <c r="H419">
        <v>4</v>
      </c>
      <c r="I419" s="2">
        <v>33</v>
      </c>
      <c r="J419" s="2">
        <v>30</v>
      </c>
      <c r="K419" s="3">
        <v>31.5</v>
      </c>
      <c r="L419" s="4">
        <v>44764</v>
      </c>
      <c r="M419" s="4">
        <v>44767</v>
      </c>
      <c r="N419" s="5">
        <v>66</v>
      </c>
      <c r="O419" s="5">
        <v>69</v>
      </c>
      <c r="P419">
        <v>3</v>
      </c>
      <c r="Q419">
        <v>1.4</v>
      </c>
      <c r="R419">
        <v>0</v>
      </c>
      <c r="S419">
        <v>0</v>
      </c>
      <c r="T419">
        <v>0</v>
      </c>
      <c r="U419" s="94" t="s">
        <v>63</v>
      </c>
      <c r="V419" s="92">
        <v>0.53394675925925927</v>
      </c>
      <c r="W419">
        <v>17</v>
      </c>
      <c r="X419">
        <v>4</v>
      </c>
      <c r="Y419">
        <v>244</v>
      </c>
      <c r="Z419">
        <v>20.744398</v>
      </c>
      <c r="AA419">
        <v>12.833726</v>
      </c>
      <c r="AB419">
        <v>59.839297999999999</v>
      </c>
      <c r="AC419">
        <v>17.5</v>
      </c>
      <c r="AD419">
        <f t="shared" si="14"/>
        <v>190.23236201965884</v>
      </c>
      <c r="AI419" s="76" t="s">
        <v>88</v>
      </c>
    </row>
    <row r="420" spans="1:37" x14ac:dyDescent="0.2">
      <c r="A420" s="76">
        <v>439</v>
      </c>
      <c r="B420">
        <v>439</v>
      </c>
      <c r="C420" t="str">
        <f t="shared" si="15"/>
        <v>NP-full-439</v>
      </c>
      <c r="D420" t="s">
        <v>295</v>
      </c>
      <c r="E420" t="s">
        <v>296</v>
      </c>
      <c r="F420" t="s">
        <v>297</v>
      </c>
      <c r="G420">
        <v>30</v>
      </c>
      <c r="H420">
        <v>7</v>
      </c>
      <c r="I420" s="2">
        <v>32</v>
      </c>
      <c r="J420" s="2">
        <v>33</v>
      </c>
      <c r="K420" s="3">
        <v>32.5</v>
      </c>
      <c r="L420" s="4">
        <v>44764</v>
      </c>
      <c r="M420" s="4">
        <v>44766</v>
      </c>
      <c r="N420" s="5">
        <v>66</v>
      </c>
      <c r="O420" s="5">
        <v>68</v>
      </c>
      <c r="P420">
        <v>2.7</v>
      </c>
      <c r="Q420">
        <v>1.5</v>
      </c>
      <c r="R420">
        <v>0</v>
      </c>
      <c r="S420">
        <v>0</v>
      </c>
      <c r="T420">
        <v>0</v>
      </c>
      <c r="U420" s="94">
        <v>44572</v>
      </c>
      <c r="V420" s="92">
        <v>0.40548611111111116</v>
      </c>
      <c r="W420">
        <v>30</v>
      </c>
      <c r="X420">
        <v>7</v>
      </c>
      <c r="Y420">
        <v>439</v>
      </c>
      <c r="Z420">
        <v>21.125233000000001</v>
      </c>
      <c r="AA420">
        <v>12.910964999999999</v>
      </c>
      <c r="AB420">
        <v>60.561199000000002</v>
      </c>
      <c r="AC420">
        <v>17.5</v>
      </c>
      <c r="AD420">
        <f t="shared" si="14"/>
        <v>193.55307175605353</v>
      </c>
    </row>
    <row r="421" spans="1:37" x14ac:dyDescent="0.2">
      <c r="A421" s="76">
        <v>475</v>
      </c>
      <c r="B421">
        <v>475</v>
      </c>
      <c r="C421" t="str">
        <f t="shared" si="15"/>
        <v>NP-full-475</v>
      </c>
      <c r="D421" t="s">
        <v>295</v>
      </c>
      <c r="E421" t="s">
        <v>296</v>
      </c>
      <c r="F421" t="s">
        <v>297</v>
      </c>
      <c r="G421">
        <v>32</v>
      </c>
      <c r="H421">
        <v>11</v>
      </c>
      <c r="I421" s="2">
        <v>33</v>
      </c>
      <c r="J421" s="2">
        <v>33</v>
      </c>
      <c r="K421" s="3">
        <v>33</v>
      </c>
      <c r="L421" s="4">
        <v>44764</v>
      </c>
      <c r="M421" s="4">
        <v>44766</v>
      </c>
      <c r="N421" s="5">
        <v>66</v>
      </c>
      <c r="O421" s="5">
        <v>68</v>
      </c>
      <c r="P421">
        <v>2.8</v>
      </c>
      <c r="Q421">
        <v>1.5</v>
      </c>
      <c r="R421">
        <v>0</v>
      </c>
      <c r="S421">
        <v>1</v>
      </c>
      <c r="T421">
        <v>0</v>
      </c>
      <c r="U421" s="94">
        <v>44572</v>
      </c>
      <c r="V421" s="92">
        <v>0.57224537037037038</v>
      </c>
      <c r="W421">
        <v>32</v>
      </c>
      <c r="X421">
        <v>11</v>
      </c>
      <c r="Y421">
        <v>475</v>
      </c>
      <c r="Z421">
        <v>20.629035999999999</v>
      </c>
      <c r="AA421">
        <v>12.905675</v>
      </c>
      <c r="AB421">
        <v>59.479098999999998</v>
      </c>
      <c r="AC421">
        <v>17.5</v>
      </c>
      <c r="AD421">
        <f t="shared" si="14"/>
        <v>189.01830897512303</v>
      </c>
    </row>
    <row r="422" spans="1:37" x14ac:dyDescent="0.2">
      <c r="A422" s="76">
        <v>36</v>
      </c>
      <c r="B422">
        <v>36</v>
      </c>
      <c r="C422" t="str">
        <f t="shared" si="15"/>
        <v>NP-full-36</v>
      </c>
      <c r="D422" t="s">
        <v>221</v>
      </c>
      <c r="E422" t="s">
        <v>222</v>
      </c>
      <c r="F422" t="s">
        <v>223</v>
      </c>
      <c r="G422">
        <v>3</v>
      </c>
      <c r="H422">
        <v>4</v>
      </c>
      <c r="I422" s="2">
        <v>32</v>
      </c>
      <c r="J422" s="2">
        <v>36</v>
      </c>
      <c r="K422" s="3">
        <v>34</v>
      </c>
      <c r="L422" s="4">
        <v>44763</v>
      </c>
      <c r="M422" s="4">
        <v>44762</v>
      </c>
      <c r="N422" s="5">
        <v>65</v>
      </c>
      <c r="O422" s="5">
        <v>64</v>
      </c>
      <c r="P422">
        <v>3.1</v>
      </c>
      <c r="Q422">
        <v>1.4</v>
      </c>
      <c r="R422">
        <v>0</v>
      </c>
      <c r="S422">
        <v>0</v>
      </c>
      <c r="T422">
        <v>0</v>
      </c>
      <c r="U422" s="94" t="s">
        <v>63</v>
      </c>
      <c r="V422" s="92">
        <v>0.52684027777777775</v>
      </c>
      <c r="W422">
        <v>3</v>
      </c>
      <c r="X422">
        <v>4</v>
      </c>
      <c r="Y422">
        <v>36</v>
      </c>
      <c r="Z422">
        <v>19.057366999999999</v>
      </c>
      <c r="AA422">
        <v>12.104217999999999</v>
      </c>
      <c r="AB422">
        <v>60.396801000000004</v>
      </c>
      <c r="AC422">
        <v>17.5</v>
      </c>
      <c r="AD422">
        <f t="shared" si="14"/>
        <v>176.2243892215923</v>
      </c>
      <c r="AJ422" s="76" t="s">
        <v>88</v>
      </c>
    </row>
    <row r="423" spans="1:37" x14ac:dyDescent="0.2">
      <c r="A423" s="76">
        <v>64</v>
      </c>
      <c r="B423">
        <v>64</v>
      </c>
      <c r="C423" t="str">
        <f t="shared" si="15"/>
        <v>NP-full-64</v>
      </c>
      <c r="D423" t="s">
        <v>221</v>
      </c>
      <c r="E423" t="s">
        <v>222</v>
      </c>
      <c r="F423" t="s">
        <v>223</v>
      </c>
      <c r="G423">
        <v>4</v>
      </c>
      <c r="H423">
        <v>16</v>
      </c>
      <c r="I423" s="2">
        <v>33</v>
      </c>
      <c r="J423" s="2">
        <v>33</v>
      </c>
      <c r="K423" s="3">
        <v>33</v>
      </c>
      <c r="L423" s="4">
        <v>44763</v>
      </c>
      <c r="M423" s="4">
        <v>44761</v>
      </c>
      <c r="N423" s="5">
        <v>65</v>
      </c>
      <c r="O423" s="5">
        <v>63</v>
      </c>
      <c r="P423">
        <v>3</v>
      </c>
      <c r="Q423">
        <v>1.3</v>
      </c>
      <c r="R423">
        <v>0</v>
      </c>
      <c r="S423">
        <v>0</v>
      </c>
      <c r="T423">
        <v>0</v>
      </c>
      <c r="U423" s="94">
        <v>44572</v>
      </c>
      <c r="V423" s="92">
        <v>0.68849537037037034</v>
      </c>
      <c r="W423">
        <v>4</v>
      </c>
      <c r="X423">
        <v>16</v>
      </c>
      <c r="Y423">
        <v>64</v>
      </c>
      <c r="Z423">
        <v>19.957857000000001</v>
      </c>
      <c r="AA423">
        <v>11.579815</v>
      </c>
      <c r="AB423">
        <v>60.525700000000001</v>
      </c>
      <c r="AC423">
        <v>17.5</v>
      </c>
      <c r="AD423">
        <f t="shared" si="14"/>
        <v>185.65233159940303</v>
      </c>
    </row>
    <row r="424" spans="1:37" x14ac:dyDescent="0.2">
      <c r="A424" s="76">
        <v>232</v>
      </c>
      <c r="B424">
        <v>232</v>
      </c>
      <c r="C424" t="str">
        <f t="shared" si="15"/>
        <v>NP-full-232</v>
      </c>
      <c r="D424" t="s">
        <v>221</v>
      </c>
      <c r="E424" t="s">
        <v>222</v>
      </c>
      <c r="F424" t="s">
        <v>223</v>
      </c>
      <c r="G424">
        <v>16</v>
      </c>
      <c r="H424">
        <v>8</v>
      </c>
      <c r="I424" s="2">
        <v>33</v>
      </c>
      <c r="J424" s="2">
        <v>33</v>
      </c>
      <c r="K424" s="3">
        <v>33</v>
      </c>
      <c r="L424" s="4">
        <v>44762</v>
      </c>
      <c r="M424" s="4">
        <v>44763</v>
      </c>
      <c r="N424" s="5">
        <v>64</v>
      </c>
      <c r="O424" s="5">
        <v>65</v>
      </c>
      <c r="P424">
        <v>3.1</v>
      </c>
      <c r="Q424">
        <v>1.2</v>
      </c>
      <c r="R424">
        <v>0</v>
      </c>
      <c r="S424">
        <v>0</v>
      </c>
      <c r="T424">
        <v>0</v>
      </c>
      <c r="U424" s="94">
        <v>44572</v>
      </c>
      <c r="V424" s="92">
        <v>0.4268865740740741</v>
      </c>
      <c r="W424">
        <v>16</v>
      </c>
      <c r="X424">
        <v>8</v>
      </c>
      <c r="Y424">
        <v>232</v>
      </c>
      <c r="Z424">
        <v>23.462135</v>
      </c>
      <c r="AA424">
        <v>13.374556999999999</v>
      </c>
      <c r="AB424">
        <v>60.047699000000001</v>
      </c>
      <c r="AC424">
        <v>17.5</v>
      </c>
      <c r="AD424">
        <f t="shared" si="14"/>
        <v>213.8198793084677</v>
      </c>
      <c r="AI424" s="76" t="s">
        <v>88</v>
      </c>
      <c r="AJ424" s="76" t="s">
        <v>88</v>
      </c>
      <c r="AK424" s="76" t="s">
        <v>88</v>
      </c>
    </row>
    <row r="425" spans="1:37" x14ac:dyDescent="0.2">
      <c r="A425" s="76">
        <v>236</v>
      </c>
      <c r="B425">
        <v>236</v>
      </c>
      <c r="C425" t="str">
        <f t="shared" si="15"/>
        <v>NP-full-236</v>
      </c>
      <c r="D425" t="s">
        <v>221</v>
      </c>
      <c r="E425" t="s">
        <v>222</v>
      </c>
      <c r="F425" t="s">
        <v>223</v>
      </c>
      <c r="G425">
        <v>16</v>
      </c>
      <c r="H425">
        <v>12</v>
      </c>
      <c r="I425" s="2">
        <v>35</v>
      </c>
      <c r="J425" s="2">
        <v>33</v>
      </c>
      <c r="K425" s="3">
        <v>34</v>
      </c>
      <c r="L425" s="4">
        <v>44763</v>
      </c>
      <c r="M425" s="4">
        <v>44764</v>
      </c>
      <c r="N425" s="5">
        <v>65</v>
      </c>
      <c r="O425" s="5">
        <v>66</v>
      </c>
      <c r="P425">
        <v>3</v>
      </c>
      <c r="Q425">
        <v>1.3</v>
      </c>
      <c r="R425">
        <v>0</v>
      </c>
      <c r="S425">
        <v>0</v>
      </c>
      <c r="T425">
        <v>0</v>
      </c>
      <c r="U425" s="94">
        <v>44572</v>
      </c>
      <c r="V425" s="92">
        <v>0.58843750000000006</v>
      </c>
      <c r="W425">
        <v>16</v>
      </c>
      <c r="X425">
        <v>12</v>
      </c>
      <c r="Y425">
        <v>236</v>
      </c>
      <c r="Z425">
        <v>23.512156999999998</v>
      </c>
      <c r="AA425">
        <v>11.931039999999999</v>
      </c>
      <c r="AB425">
        <v>60.131100000000004</v>
      </c>
      <c r="AC425">
        <v>17.5</v>
      </c>
      <c r="AD425">
        <f t="shared" si="14"/>
        <v>217.84641781655139</v>
      </c>
    </row>
    <row r="426" spans="1:37" x14ac:dyDescent="0.2">
      <c r="A426" s="76">
        <v>382</v>
      </c>
      <c r="B426">
        <v>382</v>
      </c>
      <c r="C426" t="str">
        <f t="shared" si="15"/>
        <v>NP-full-382</v>
      </c>
      <c r="D426" t="s">
        <v>221</v>
      </c>
      <c r="E426" t="s">
        <v>222</v>
      </c>
      <c r="F426" t="s">
        <v>223</v>
      </c>
      <c r="G426">
        <v>26</v>
      </c>
      <c r="H426">
        <v>14</v>
      </c>
      <c r="I426" s="2">
        <v>33</v>
      </c>
      <c r="J426" s="2">
        <v>34</v>
      </c>
      <c r="K426" s="3">
        <v>33.5</v>
      </c>
      <c r="L426" s="4">
        <v>44762</v>
      </c>
      <c r="M426" s="4">
        <v>44763</v>
      </c>
      <c r="N426" s="5">
        <v>64</v>
      </c>
      <c r="O426" s="5">
        <v>65</v>
      </c>
      <c r="P426">
        <v>3.1</v>
      </c>
      <c r="Q426">
        <v>1.3</v>
      </c>
      <c r="R426">
        <v>0</v>
      </c>
      <c r="S426">
        <v>0</v>
      </c>
      <c r="T426">
        <v>0</v>
      </c>
      <c r="U426" s="94">
        <v>44572</v>
      </c>
      <c r="V426" s="92">
        <v>0.65046296296296291</v>
      </c>
      <c r="W426">
        <v>26</v>
      </c>
      <c r="X426">
        <v>14</v>
      </c>
      <c r="Y426">
        <v>382</v>
      </c>
      <c r="Z426">
        <v>22.617374000000002</v>
      </c>
      <c r="AA426">
        <v>12.614007000000001</v>
      </c>
      <c r="AB426">
        <v>59.713298999999999</v>
      </c>
      <c r="AC426">
        <v>17.5</v>
      </c>
      <c r="AD426">
        <f t="shared" ref="AD426:AD489" si="16">((Z426*(1-(AA426/100)))/47.32)*(43560/(5*AC426))</f>
        <v>207.93092583988931</v>
      </c>
    </row>
    <row r="427" spans="1:37" x14ac:dyDescent="0.2">
      <c r="A427" s="76">
        <v>388</v>
      </c>
      <c r="B427">
        <v>388</v>
      </c>
      <c r="C427" t="str">
        <f t="shared" si="15"/>
        <v>NP-full-388</v>
      </c>
      <c r="D427" t="s">
        <v>221</v>
      </c>
      <c r="E427" t="s">
        <v>222</v>
      </c>
      <c r="F427" t="s">
        <v>223</v>
      </c>
      <c r="G427">
        <v>27</v>
      </c>
      <c r="H427">
        <v>4</v>
      </c>
      <c r="I427" s="2">
        <v>35</v>
      </c>
      <c r="J427" s="2">
        <v>29</v>
      </c>
      <c r="K427" s="3">
        <v>32</v>
      </c>
      <c r="L427" s="4">
        <v>44762</v>
      </c>
      <c r="M427" s="4">
        <v>44764</v>
      </c>
      <c r="N427" s="5">
        <v>64</v>
      </c>
      <c r="O427" s="5">
        <v>66</v>
      </c>
      <c r="P427">
        <v>2.9</v>
      </c>
      <c r="Q427">
        <v>1.2</v>
      </c>
      <c r="R427">
        <v>0</v>
      </c>
      <c r="S427">
        <v>0</v>
      </c>
      <c r="T427">
        <v>0</v>
      </c>
      <c r="U427" s="94" t="s">
        <v>63</v>
      </c>
      <c r="V427" s="92">
        <v>0.53864583333333338</v>
      </c>
      <c r="W427">
        <v>27</v>
      </c>
      <c r="X427">
        <v>4</v>
      </c>
      <c r="Y427">
        <v>388</v>
      </c>
      <c r="Z427">
        <v>22.655804</v>
      </c>
      <c r="AA427">
        <v>13.402651000000001</v>
      </c>
      <c r="AB427">
        <v>59.404300999999997</v>
      </c>
      <c r="AC427">
        <v>17.5</v>
      </c>
      <c r="AD427">
        <f t="shared" si="16"/>
        <v>206.40449841569435</v>
      </c>
      <c r="AJ427" s="76" t="s">
        <v>88</v>
      </c>
    </row>
    <row r="428" spans="1:37" x14ac:dyDescent="0.2">
      <c r="A428" s="76">
        <v>137</v>
      </c>
      <c r="B428">
        <v>137</v>
      </c>
      <c r="C428" t="str">
        <f t="shared" si="15"/>
        <v>NP-full-137</v>
      </c>
      <c r="D428" t="s">
        <v>114</v>
      </c>
      <c r="E428" t="s">
        <v>115</v>
      </c>
      <c r="F428" t="s">
        <v>116</v>
      </c>
      <c r="G428">
        <v>9</v>
      </c>
      <c r="H428">
        <v>9</v>
      </c>
      <c r="I428" s="2">
        <v>35</v>
      </c>
      <c r="J428" s="2">
        <v>34</v>
      </c>
      <c r="K428" s="3">
        <v>34.5</v>
      </c>
      <c r="L428" s="4">
        <v>44767</v>
      </c>
      <c r="M428" s="4">
        <v>44764</v>
      </c>
      <c r="N428" s="5">
        <v>69</v>
      </c>
      <c r="O428" s="5">
        <v>66</v>
      </c>
      <c r="P428">
        <v>3.1</v>
      </c>
      <c r="Q428">
        <v>1.2</v>
      </c>
      <c r="R428">
        <v>0</v>
      </c>
      <c r="S428">
        <v>0</v>
      </c>
      <c r="T428">
        <v>0</v>
      </c>
      <c r="U428" s="94">
        <v>44572</v>
      </c>
      <c r="V428" s="92">
        <v>0.46608796296296301</v>
      </c>
      <c r="W428">
        <v>9</v>
      </c>
      <c r="X428">
        <v>9</v>
      </c>
      <c r="Y428">
        <v>137</v>
      </c>
      <c r="Z428">
        <v>22.791236999999999</v>
      </c>
      <c r="AA428">
        <v>12.982291</v>
      </c>
      <c r="AB428">
        <v>60.067101000000001</v>
      </c>
      <c r="AC428">
        <v>17.5</v>
      </c>
      <c r="AD428">
        <f t="shared" si="16"/>
        <v>208.64626961946237</v>
      </c>
    </row>
    <row r="429" spans="1:37" x14ac:dyDescent="0.2">
      <c r="A429" s="76">
        <v>182</v>
      </c>
      <c r="B429">
        <v>182</v>
      </c>
      <c r="C429" t="str">
        <f t="shared" si="15"/>
        <v>NP-full-182</v>
      </c>
      <c r="D429" t="s">
        <v>114</v>
      </c>
      <c r="E429" t="s">
        <v>115</v>
      </c>
      <c r="F429" t="s">
        <v>116</v>
      </c>
      <c r="G429">
        <v>13</v>
      </c>
      <c r="H429">
        <v>6</v>
      </c>
      <c r="I429" s="2">
        <v>33</v>
      </c>
      <c r="J429" s="2">
        <v>33</v>
      </c>
      <c r="K429" s="3">
        <v>33</v>
      </c>
      <c r="L429" s="4">
        <v>44764</v>
      </c>
      <c r="M429" s="4">
        <v>44767</v>
      </c>
      <c r="N429" s="5">
        <v>66</v>
      </c>
      <c r="O429" s="5">
        <v>69</v>
      </c>
      <c r="P429">
        <v>3.1</v>
      </c>
      <c r="Q429">
        <v>1.2</v>
      </c>
      <c r="R429">
        <v>0</v>
      </c>
      <c r="S429">
        <v>0</v>
      </c>
      <c r="T429">
        <v>0</v>
      </c>
      <c r="U429" s="94">
        <v>44572</v>
      </c>
      <c r="V429" s="92">
        <v>0.3721180555555556</v>
      </c>
      <c r="W429">
        <v>13</v>
      </c>
      <c r="X429">
        <v>6</v>
      </c>
      <c r="Y429">
        <v>182</v>
      </c>
      <c r="Z429">
        <v>12.494419000000001</v>
      </c>
      <c r="AA429">
        <v>14.117507</v>
      </c>
      <c r="AB429">
        <v>59.749298000000003</v>
      </c>
      <c r="AC429">
        <v>13.5</v>
      </c>
      <c r="AD429">
        <f t="shared" si="16"/>
        <v>146.33899591895704</v>
      </c>
      <c r="AI429" s="76" t="s">
        <v>88</v>
      </c>
    </row>
    <row r="430" spans="1:37" x14ac:dyDescent="0.2">
      <c r="A430" s="76">
        <v>251</v>
      </c>
      <c r="B430">
        <v>251</v>
      </c>
      <c r="C430" t="str">
        <f t="shared" si="15"/>
        <v>NP-full-251</v>
      </c>
      <c r="D430" t="s">
        <v>114</v>
      </c>
      <c r="E430" t="s">
        <v>115</v>
      </c>
      <c r="F430" t="s">
        <v>116</v>
      </c>
      <c r="G430">
        <v>17</v>
      </c>
      <c r="H430">
        <v>11</v>
      </c>
      <c r="I430" s="2">
        <v>32</v>
      </c>
      <c r="J430" s="2">
        <v>35</v>
      </c>
      <c r="K430" s="3">
        <v>33.5</v>
      </c>
      <c r="L430" s="4">
        <v>44766</v>
      </c>
      <c r="M430" s="4">
        <v>44767</v>
      </c>
      <c r="N430" s="5">
        <v>68</v>
      </c>
      <c r="O430" s="5">
        <v>69</v>
      </c>
      <c r="P430">
        <v>2.9</v>
      </c>
      <c r="Q430">
        <v>1.3</v>
      </c>
      <c r="R430">
        <v>0</v>
      </c>
      <c r="S430">
        <v>0</v>
      </c>
      <c r="T430">
        <v>0</v>
      </c>
      <c r="U430" s="94">
        <v>44572</v>
      </c>
      <c r="V430" s="92">
        <v>0.56226851851851845</v>
      </c>
      <c r="W430">
        <v>17</v>
      </c>
      <c r="X430">
        <v>11</v>
      </c>
      <c r="Y430">
        <v>251</v>
      </c>
      <c r="Z430">
        <v>23.785778000000001</v>
      </c>
      <c r="AA430">
        <v>12.511924</v>
      </c>
      <c r="AB430">
        <v>59.744999</v>
      </c>
      <c r="AC430">
        <v>17.5</v>
      </c>
      <c r="AD430">
        <f t="shared" si="16"/>
        <v>218.92799973280776</v>
      </c>
    </row>
    <row r="431" spans="1:37" x14ac:dyDescent="0.2">
      <c r="A431" s="76">
        <v>366</v>
      </c>
      <c r="B431">
        <v>366</v>
      </c>
      <c r="C431" t="str">
        <f t="shared" si="15"/>
        <v>NP-full-366</v>
      </c>
      <c r="D431" t="s">
        <v>114</v>
      </c>
      <c r="E431" t="s">
        <v>115</v>
      </c>
      <c r="F431" t="s">
        <v>116</v>
      </c>
      <c r="G431">
        <v>25</v>
      </c>
      <c r="H431">
        <v>14</v>
      </c>
      <c r="I431" s="2">
        <v>34</v>
      </c>
      <c r="J431" s="2">
        <v>32</v>
      </c>
      <c r="K431" s="3">
        <v>33</v>
      </c>
      <c r="L431" s="4">
        <v>44764</v>
      </c>
      <c r="M431" s="4">
        <v>44764</v>
      </c>
      <c r="N431" s="5">
        <v>66</v>
      </c>
      <c r="O431" s="5">
        <v>66</v>
      </c>
      <c r="P431">
        <v>3</v>
      </c>
      <c r="Q431">
        <v>1.3</v>
      </c>
      <c r="R431">
        <v>0</v>
      </c>
      <c r="S431">
        <v>0</v>
      </c>
      <c r="T431">
        <v>0</v>
      </c>
      <c r="U431" s="94">
        <v>44572</v>
      </c>
      <c r="V431" s="92">
        <v>0.65008101851851852</v>
      </c>
      <c r="W431">
        <v>25</v>
      </c>
      <c r="X431">
        <v>14</v>
      </c>
      <c r="Y431">
        <v>366</v>
      </c>
      <c r="Z431">
        <v>26.047276</v>
      </c>
      <c r="AA431">
        <v>13.458799000000001</v>
      </c>
      <c r="AB431">
        <v>59.049801000000002</v>
      </c>
      <c r="AC431">
        <v>17.5</v>
      </c>
      <c r="AD431">
        <f t="shared" si="16"/>
        <v>237.14846173885476</v>
      </c>
    </row>
    <row r="432" spans="1:37" x14ac:dyDescent="0.2">
      <c r="A432" s="76">
        <v>341</v>
      </c>
      <c r="B432">
        <v>341</v>
      </c>
      <c r="C432" t="str">
        <f t="shared" si="15"/>
        <v>NP-full-341</v>
      </c>
      <c r="D432" t="s">
        <v>135</v>
      </c>
      <c r="E432" t="s">
        <v>136</v>
      </c>
      <c r="F432" t="s">
        <v>137</v>
      </c>
      <c r="G432">
        <v>23</v>
      </c>
      <c r="H432">
        <v>5</v>
      </c>
      <c r="I432" s="2">
        <v>34</v>
      </c>
      <c r="J432" s="2">
        <v>32</v>
      </c>
      <c r="K432" s="3">
        <v>33</v>
      </c>
      <c r="L432" s="4">
        <v>44762</v>
      </c>
      <c r="M432" s="4">
        <v>44763</v>
      </c>
      <c r="N432" s="5">
        <v>64</v>
      </c>
      <c r="O432" s="5">
        <v>65</v>
      </c>
      <c r="P432">
        <v>2.9</v>
      </c>
      <c r="Q432">
        <v>1.2</v>
      </c>
      <c r="R432">
        <v>0</v>
      </c>
      <c r="S432">
        <v>0</v>
      </c>
      <c r="T432">
        <v>0</v>
      </c>
      <c r="U432" s="94" t="s">
        <v>63</v>
      </c>
      <c r="V432" s="92">
        <v>0.58141203703703703</v>
      </c>
      <c r="W432">
        <v>23</v>
      </c>
      <c r="X432">
        <v>5</v>
      </c>
      <c r="Y432">
        <v>341</v>
      </c>
      <c r="Z432">
        <v>20.124690999999999</v>
      </c>
      <c r="AA432">
        <v>12.074025000000001</v>
      </c>
      <c r="AB432">
        <v>60.438201999999997</v>
      </c>
      <c r="AC432">
        <v>17.5</v>
      </c>
      <c r="AD432">
        <f t="shared" si="16"/>
        <v>186.15791055846987</v>
      </c>
    </row>
    <row r="433" spans="1:35" x14ac:dyDescent="0.2">
      <c r="A433" s="76">
        <v>485</v>
      </c>
      <c r="B433">
        <v>485</v>
      </c>
      <c r="C433" t="str">
        <f t="shared" si="15"/>
        <v>NP-full-485</v>
      </c>
      <c r="D433" t="s">
        <v>135</v>
      </c>
      <c r="E433" t="s">
        <v>136</v>
      </c>
      <c r="F433" t="s">
        <v>137</v>
      </c>
      <c r="G433">
        <v>33</v>
      </c>
      <c r="H433">
        <v>5</v>
      </c>
      <c r="I433" s="2">
        <v>33</v>
      </c>
      <c r="J433" s="2">
        <v>33</v>
      </c>
      <c r="K433" s="3">
        <v>33</v>
      </c>
      <c r="L433" s="4">
        <v>44760</v>
      </c>
      <c r="M433" s="4">
        <v>44762</v>
      </c>
      <c r="N433" s="5">
        <v>62</v>
      </c>
      <c r="O433" s="5">
        <v>64</v>
      </c>
      <c r="P433">
        <v>2.9</v>
      </c>
      <c r="Q433">
        <v>1.2</v>
      </c>
      <c r="R433">
        <v>0</v>
      </c>
      <c r="S433">
        <v>0</v>
      </c>
      <c r="T433">
        <v>0</v>
      </c>
      <c r="U433" s="94" t="s">
        <v>63</v>
      </c>
      <c r="V433" s="92">
        <v>0.58634259259259258</v>
      </c>
      <c r="W433">
        <v>33</v>
      </c>
      <c r="X433">
        <v>5</v>
      </c>
      <c r="Y433">
        <v>485</v>
      </c>
      <c r="Z433">
        <v>20.347843000000001</v>
      </c>
      <c r="AA433">
        <v>12.397992</v>
      </c>
      <c r="AB433">
        <v>60.127097999999997</v>
      </c>
      <c r="AC433">
        <v>17.5</v>
      </c>
      <c r="AD433">
        <f t="shared" si="16"/>
        <v>187.52860425916313</v>
      </c>
    </row>
    <row r="434" spans="1:35" x14ac:dyDescent="0.2">
      <c r="A434" s="76">
        <v>6</v>
      </c>
      <c r="B434">
        <v>6</v>
      </c>
      <c r="C434" t="str">
        <f t="shared" si="15"/>
        <v>NP-full-6</v>
      </c>
      <c r="D434" t="s">
        <v>156</v>
      </c>
      <c r="E434" t="s">
        <v>157</v>
      </c>
      <c r="F434" t="s">
        <v>158</v>
      </c>
      <c r="G434">
        <v>1</v>
      </c>
      <c r="H434">
        <v>6</v>
      </c>
      <c r="I434" s="2">
        <v>33</v>
      </c>
      <c r="J434" s="2">
        <v>33</v>
      </c>
      <c r="K434" s="3">
        <v>33</v>
      </c>
      <c r="L434" s="4">
        <v>44764</v>
      </c>
      <c r="M434" s="4">
        <v>44762</v>
      </c>
      <c r="N434" s="5">
        <v>66</v>
      </c>
      <c r="O434" s="5">
        <v>64</v>
      </c>
      <c r="P434">
        <v>2.9</v>
      </c>
      <c r="Q434">
        <v>1.3</v>
      </c>
      <c r="R434">
        <v>0</v>
      </c>
      <c r="S434">
        <v>0</v>
      </c>
      <c r="T434">
        <v>0</v>
      </c>
      <c r="U434" s="94">
        <v>44572</v>
      </c>
      <c r="V434" s="92">
        <v>0.36668981481481483</v>
      </c>
      <c r="W434">
        <v>1</v>
      </c>
      <c r="X434">
        <v>6</v>
      </c>
      <c r="Y434">
        <v>6</v>
      </c>
      <c r="Z434">
        <v>15.904180999999999</v>
      </c>
      <c r="AA434">
        <v>14.107965</v>
      </c>
      <c r="AB434">
        <v>59.986697999999997</v>
      </c>
      <c r="AC434">
        <v>17.5</v>
      </c>
      <c r="AD434">
        <f t="shared" si="16"/>
        <v>143.71406844836005</v>
      </c>
    </row>
    <row r="435" spans="1:35" x14ac:dyDescent="0.2">
      <c r="A435" s="76">
        <v>25</v>
      </c>
      <c r="B435">
        <v>25</v>
      </c>
      <c r="C435" t="str">
        <f t="shared" si="15"/>
        <v>NP-full-25</v>
      </c>
      <c r="D435" t="s">
        <v>156</v>
      </c>
      <c r="E435" t="s">
        <v>157</v>
      </c>
      <c r="F435" t="s">
        <v>158</v>
      </c>
      <c r="G435">
        <v>2</v>
      </c>
      <c r="H435">
        <v>9</v>
      </c>
      <c r="I435" s="2">
        <v>30</v>
      </c>
      <c r="J435" s="2">
        <v>34</v>
      </c>
      <c r="K435" s="3">
        <v>32</v>
      </c>
      <c r="L435" s="4">
        <v>44763</v>
      </c>
      <c r="M435" s="4">
        <v>44761</v>
      </c>
      <c r="N435" s="5">
        <v>65</v>
      </c>
      <c r="O435" s="5">
        <v>63</v>
      </c>
      <c r="P435">
        <v>2.9</v>
      </c>
      <c r="Q435">
        <v>1.3</v>
      </c>
      <c r="R435">
        <v>0</v>
      </c>
      <c r="S435">
        <v>0</v>
      </c>
      <c r="T435">
        <v>0</v>
      </c>
      <c r="U435" s="94">
        <v>44572</v>
      </c>
      <c r="V435" s="92">
        <v>0.46309027777777773</v>
      </c>
      <c r="W435">
        <v>2</v>
      </c>
      <c r="X435">
        <v>9</v>
      </c>
      <c r="Y435">
        <v>25</v>
      </c>
      <c r="Z435">
        <v>15.55599</v>
      </c>
      <c r="AA435">
        <v>12.694098</v>
      </c>
      <c r="AB435">
        <v>60.258800999999998</v>
      </c>
      <c r="AC435">
        <v>17.5</v>
      </c>
      <c r="AD435">
        <f t="shared" si="16"/>
        <v>142.88161189955753</v>
      </c>
    </row>
    <row r="436" spans="1:35" x14ac:dyDescent="0.2">
      <c r="A436" s="76">
        <v>292</v>
      </c>
      <c r="B436">
        <v>292</v>
      </c>
      <c r="C436" t="str">
        <f t="shared" si="15"/>
        <v>NP-full-292</v>
      </c>
      <c r="D436" t="s">
        <v>156</v>
      </c>
      <c r="E436" t="s">
        <v>157</v>
      </c>
      <c r="F436" t="s">
        <v>158</v>
      </c>
      <c r="G436">
        <v>20</v>
      </c>
      <c r="H436">
        <v>4</v>
      </c>
      <c r="I436" s="2">
        <v>29</v>
      </c>
      <c r="J436" s="2">
        <v>31</v>
      </c>
      <c r="K436" s="3">
        <v>30</v>
      </c>
      <c r="L436" s="4">
        <v>44763</v>
      </c>
      <c r="M436" s="4">
        <v>44767</v>
      </c>
      <c r="N436" s="5">
        <v>65</v>
      </c>
      <c r="O436" s="5">
        <v>69</v>
      </c>
      <c r="P436">
        <v>3.1</v>
      </c>
      <c r="Q436">
        <v>1.3</v>
      </c>
      <c r="R436">
        <v>1</v>
      </c>
      <c r="S436">
        <v>0</v>
      </c>
      <c r="T436">
        <v>0</v>
      </c>
      <c r="U436" s="94" t="s">
        <v>63</v>
      </c>
      <c r="V436" s="92">
        <v>0.53538194444444442</v>
      </c>
      <c r="W436">
        <v>20</v>
      </c>
      <c r="X436">
        <v>4</v>
      </c>
      <c r="Y436">
        <v>292</v>
      </c>
      <c r="Z436">
        <v>18.735444999999999</v>
      </c>
      <c r="AA436">
        <v>13.59015</v>
      </c>
      <c r="AB436">
        <v>59.355198000000001</v>
      </c>
      <c r="AC436">
        <v>17.5</v>
      </c>
      <c r="AD436">
        <f t="shared" si="16"/>
        <v>170.31870493255494</v>
      </c>
      <c r="AI436" s="76" t="s">
        <v>88</v>
      </c>
    </row>
    <row r="437" spans="1:35" x14ac:dyDescent="0.2">
      <c r="A437" s="76">
        <v>331</v>
      </c>
      <c r="B437">
        <v>331</v>
      </c>
      <c r="C437" t="str">
        <f t="shared" si="15"/>
        <v>NP-full-331</v>
      </c>
      <c r="D437" t="s">
        <v>156</v>
      </c>
      <c r="E437" t="s">
        <v>157</v>
      </c>
      <c r="F437" t="s">
        <v>158</v>
      </c>
      <c r="G437">
        <v>22</v>
      </c>
      <c r="H437">
        <v>11</v>
      </c>
      <c r="I437" s="2">
        <v>30</v>
      </c>
      <c r="J437" s="2">
        <v>34</v>
      </c>
      <c r="K437" s="3">
        <v>32</v>
      </c>
      <c r="L437" s="4">
        <v>44763</v>
      </c>
      <c r="M437" s="4">
        <v>44767</v>
      </c>
      <c r="N437" s="5">
        <v>65</v>
      </c>
      <c r="O437" s="5">
        <v>69</v>
      </c>
      <c r="P437">
        <v>2.9</v>
      </c>
      <c r="Q437">
        <v>1.4</v>
      </c>
      <c r="R437">
        <v>0</v>
      </c>
      <c r="S437">
        <v>0</v>
      </c>
      <c r="T437">
        <v>0</v>
      </c>
      <c r="U437" s="94">
        <v>44572</v>
      </c>
      <c r="V437" s="92">
        <v>0.56436342592592592</v>
      </c>
      <c r="W437">
        <v>22</v>
      </c>
      <c r="X437">
        <v>11</v>
      </c>
      <c r="Y437">
        <v>331</v>
      </c>
      <c r="Z437">
        <v>20.008908999999999</v>
      </c>
      <c r="AA437">
        <v>12.672340999999999</v>
      </c>
      <c r="AB437">
        <v>59.455100999999999</v>
      </c>
      <c r="AC437">
        <v>17.5</v>
      </c>
      <c r="AD437">
        <f t="shared" si="16"/>
        <v>183.82742734666633</v>
      </c>
    </row>
    <row r="438" spans="1:35" x14ac:dyDescent="0.2">
      <c r="A438" s="76">
        <v>428</v>
      </c>
      <c r="B438">
        <v>428</v>
      </c>
      <c r="C438" t="str">
        <f t="shared" si="15"/>
        <v>NP-full-428</v>
      </c>
      <c r="D438" t="s">
        <v>156</v>
      </c>
      <c r="E438" t="s">
        <v>157</v>
      </c>
      <c r="F438" t="s">
        <v>158</v>
      </c>
      <c r="G438">
        <v>29</v>
      </c>
      <c r="H438">
        <v>12</v>
      </c>
      <c r="I438" s="2">
        <v>29</v>
      </c>
      <c r="J438" s="2">
        <v>34</v>
      </c>
      <c r="K438" s="3">
        <v>31.5</v>
      </c>
      <c r="L438" s="4">
        <v>44762</v>
      </c>
      <c r="M438" s="4">
        <v>44764</v>
      </c>
      <c r="N438" s="5">
        <v>64</v>
      </c>
      <c r="O438" s="5">
        <v>66</v>
      </c>
      <c r="P438">
        <v>2.9</v>
      </c>
      <c r="Q438">
        <v>1.3</v>
      </c>
      <c r="R438">
        <v>1</v>
      </c>
      <c r="S438">
        <v>0</v>
      </c>
      <c r="T438">
        <v>0</v>
      </c>
      <c r="U438" s="94">
        <v>44572</v>
      </c>
      <c r="V438" s="92">
        <v>0.59395833333333337</v>
      </c>
      <c r="W438">
        <v>29</v>
      </c>
      <c r="X438">
        <v>12</v>
      </c>
      <c r="Y438">
        <v>428</v>
      </c>
      <c r="Z438">
        <v>17.372623000000001</v>
      </c>
      <c r="AA438">
        <v>13.422872999999999</v>
      </c>
      <c r="AB438">
        <v>59.107399000000001</v>
      </c>
      <c r="AC438">
        <v>17.5</v>
      </c>
      <c r="AD438">
        <f t="shared" si="16"/>
        <v>158.23539929069415</v>
      </c>
    </row>
    <row r="439" spans="1:35" x14ac:dyDescent="0.2">
      <c r="A439" s="76">
        <v>503</v>
      </c>
      <c r="B439">
        <v>503</v>
      </c>
      <c r="C439" t="str">
        <f t="shared" si="15"/>
        <v>NP-full-503</v>
      </c>
      <c r="D439" t="s">
        <v>156</v>
      </c>
      <c r="E439" t="s">
        <v>157</v>
      </c>
      <c r="F439" t="s">
        <v>158</v>
      </c>
      <c r="G439">
        <v>34</v>
      </c>
      <c r="H439">
        <v>7</v>
      </c>
      <c r="I439" s="2">
        <v>31</v>
      </c>
      <c r="J439" s="2">
        <v>27</v>
      </c>
      <c r="K439" s="3">
        <v>29</v>
      </c>
      <c r="L439" s="4">
        <v>44762</v>
      </c>
      <c r="M439" s="4">
        <v>44763</v>
      </c>
      <c r="N439" s="5">
        <v>64</v>
      </c>
      <c r="O439" s="5">
        <v>65</v>
      </c>
      <c r="P439">
        <v>3.1</v>
      </c>
      <c r="Q439">
        <v>1.3</v>
      </c>
      <c r="R439">
        <v>1</v>
      </c>
      <c r="S439">
        <v>0</v>
      </c>
      <c r="T439">
        <v>0</v>
      </c>
      <c r="U439" s="94">
        <v>44572</v>
      </c>
      <c r="V439" s="92">
        <v>0.40714120370370371</v>
      </c>
      <c r="W439">
        <v>34</v>
      </c>
      <c r="X439">
        <v>7</v>
      </c>
      <c r="Y439">
        <v>503</v>
      </c>
      <c r="Z439">
        <v>17.322693000000001</v>
      </c>
      <c r="AA439">
        <v>14.154023</v>
      </c>
      <c r="AB439">
        <v>59.715198999999998</v>
      </c>
      <c r="AC439">
        <v>17.5</v>
      </c>
      <c r="AD439">
        <f t="shared" si="16"/>
        <v>156.4481523282937</v>
      </c>
    </row>
    <row r="440" spans="1:35" x14ac:dyDescent="0.2">
      <c r="A440" s="76">
        <v>28</v>
      </c>
      <c r="B440">
        <v>28</v>
      </c>
      <c r="C440" t="str">
        <f t="shared" si="15"/>
        <v>NP-full-28</v>
      </c>
      <c r="D440" t="s">
        <v>203</v>
      </c>
      <c r="E440" t="s">
        <v>204</v>
      </c>
      <c r="F440" t="s">
        <v>205</v>
      </c>
      <c r="G440">
        <v>2</v>
      </c>
      <c r="H440">
        <v>12</v>
      </c>
      <c r="I440" s="2">
        <v>34</v>
      </c>
      <c r="J440" s="2">
        <v>33</v>
      </c>
      <c r="K440" s="3">
        <v>33.5</v>
      </c>
      <c r="L440" s="4">
        <v>44766</v>
      </c>
      <c r="M440" s="4">
        <v>44764</v>
      </c>
      <c r="N440" s="5">
        <v>68</v>
      </c>
      <c r="O440" s="5">
        <v>66</v>
      </c>
      <c r="P440">
        <v>2.9</v>
      </c>
      <c r="Q440">
        <v>1.4</v>
      </c>
      <c r="R440">
        <v>0</v>
      </c>
      <c r="S440">
        <v>0</v>
      </c>
      <c r="T440">
        <v>0</v>
      </c>
      <c r="U440" s="94">
        <v>44572</v>
      </c>
      <c r="V440" s="92">
        <v>0.58251157407407406</v>
      </c>
      <c r="W440">
        <v>2</v>
      </c>
      <c r="X440">
        <v>12</v>
      </c>
      <c r="Y440">
        <v>28</v>
      </c>
      <c r="Z440">
        <v>18.964531000000001</v>
      </c>
      <c r="AA440">
        <v>15.1656</v>
      </c>
      <c r="AB440">
        <v>57.991402000000001</v>
      </c>
      <c r="AC440">
        <v>17.5</v>
      </c>
      <c r="AD440">
        <f t="shared" si="16"/>
        <v>169.25799095159613</v>
      </c>
    </row>
    <row r="441" spans="1:35" x14ac:dyDescent="0.2">
      <c r="A441" s="76">
        <v>86</v>
      </c>
      <c r="B441">
        <v>86</v>
      </c>
      <c r="C441" t="str">
        <f t="shared" si="15"/>
        <v>NP-full-86</v>
      </c>
      <c r="D441" t="s">
        <v>203</v>
      </c>
      <c r="E441" t="s">
        <v>204</v>
      </c>
      <c r="F441" t="s">
        <v>205</v>
      </c>
      <c r="G441">
        <v>6</v>
      </c>
      <c r="H441">
        <v>6</v>
      </c>
      <c r="I441" s="2">
        <v>32</v>
      </c>
      <c r="J441" s="2">
        <v>33</v>
      </c>
      <c r="K441" s="3">
        <v>32.5</v>
      </c>
      <c r="L441" s="4">
        <v>44768</v>
      </c>
      <c r="M441" s="4">
        <v>44764</v>
      </c>
      <c r="N441" s="5">
        <v>70</v>
      </c>
      <c r="O441" s="5">
        <v>66</v>
      </c>
      <c r="P441">
        <v>2.9</v>
      </c>
      <c r="Q441">
        <v>1.3</v>
      </c>
      <c r="R441">
        <v>0</v>
      </c>
      <c r="S441">
        <v>0</v>
      </c>
      <c r="T441">
        <v>0</v>
      </c>
      <c r="U441" s="94">
        <v>44572</v>
      </c>
      <c r="V441" s="92">
        <v>0.36878472222222225</v>
      </c>
      <c r="W441">
        <v>6</v>
      </c>
      <c r="X441">
        <v>6</v>
      </c>
      <c r="Y441">
        <v>86</v>
      </c>
      <c r="Z441">
        <v>19.063828999999998</v>
      </c>
      <c r="AA441">
        <v>15.172374</v>
      </c>
      <c r="AB441">
        <v>59.264000000000003</v>
      </c>
      <c r="AC441">
        <v>17.5</v>
      </c>
      <c r="AD441">
        <f t="shared" si="16"/>
        <v>170.13063729230862</v>
      </c>
    </row>
    <row r="442" spans="1:35" x14ac:dyDescent="0.2">
      <c r="A442" s="76">
        <v>200</v>
      </c>
      <c r="B442">
        <v>200</v>
      </c>
      <c r="C442" t="str">
        <f t="shared" si="15"/>
        <v>NP-full-200</v>
      </c>
      <c r="D442" t="s">
        <v>203</v>
      </c>
      <c r="E442" t="s">
        <v>204</v>
      </c>
      <c r="F442" t="s">
        <v>205</v>
      </c>
      <c r="G442">
        <v>14</v>
      </c>
      <c r="H442">
        <v>8</v>
      </c>
      <c r="I442" s="2">
        <v>34</v>
      </c>
      <c r="J442" s="2">
        <v>31</v>
      </c>
      <c r="K442" s="3">
        <v>32.5</v>
      </c>
      <c r="L442" s="4">
        <v>44766</v>
      </c>
      <c r="M442" s="4">
        <v>44770</v>
      </c>
      <c r="N442" s="5">
        <v>68</v>
      </c>
      <c r="O442" s="5">
        <v>72</v>
      </c>
      <c r="P442">
        <v>3.1</v>
      </c>
      <c r="Q442">
        <v>1.4</v>
      </c>
      <c r="R442">
        <v>1</v>
      </c>
      <c r="S442">
        <v>0</v>
      </c>
      <c r="T442">
        <v>0</v>
      </c>
      <c r="U442" s="94">
        <v>44572</v>
      </c>
      <c r="V442" s="92">
        <v>0.42591435185185184</v>
      </c>
      <c r="W442">
        <v>14</v>
      </c>
      <c r="X442">
        <v>8</v>
      </c>
      <c r="Y442">
        <v>200</v>
      </c>
      <c r="Z442">
        <v>24.432230000000001</v>
      </c>
      <c r="AA442">
        <v>14.228374000000001</v>
      </c>
      <c r="AB442">
        <v>59.538898000000003</v>
      </c>
      <c r="AC442">
        <v>17.5</v>
      </c>
      <c r="AD442">
        <f t="shared" si="16"/>
        <v>220.46610701737589</v>
      </c>
      <c r="AI442" s="76" t="s">
        <v>88</v>
      </c>
    </row>
    <row r="443" spans="1:35" x14ac:dyDescent="0.2">
      <c r="A443" s="76">
        <v>205</v>
      </c>
      <c r="B443">
        <v>205</v>
      </c>
      <c r="C443" t="str">
        <f t="shared" si="15"/>
        <v>NP-full-205</v>
      </c>
      <c r="D443" t="s">
        <v>203</v>
      </c>
      <c r="E443" t="s">
        <v>204</v>
      </c>
      <c r="F443" t="s">
        <v>205</v>
      </c>
      <c r="G443">
        <v>14</v>
      </c>
      <c r="H443">
        <v>13</v>
      </c>
      <c r="I443" s="2">
        <v>33</v>
      </c>
      <c r="J443" s="2">
        <v>32</v>
      </c>
      <c r="K443" s="3">
        <v>32.5</v>
      </c>
      <c r="L443" s="4">
        <v>44767</v>
      </c>
      <c r="M443" s="4">
        <v>44768</v>
      </c>
      <c r="N443" s="5">
        <v>69</v>
      </c>
      <c r="O443" s="5">
        <v>70</v>
      </c>
      <c r="P443">
        <v>2.9</v>
      </c>
      <c r="Q443">
        <v>1.3</v>
      </c>
      <c r="R443">
        <v>0</v>
      </c>
      <c r="S443">
        <v>0</v>
      </c>
      <c r="T443">
        <v>0</v>
      </c>
      <c r="U443" s="94">
        <v>44572</v>
      </c>
      <c r="V443" s="92">
        <v>0.62326388888888895</v>
      </c>
      <c r="W443">
        <v>14</v>
      </c>
      <c r="X443">
        <v>13</v>
      </c>
      <c r="Y443">
        <v>205</v>
      </c>
      <c r="Z443">
        <v>22.369699000000001</v>
      </c>
      <c r="AA443">
        <v>15.233601</v>
      </c>
      <c r="AB443">
        <v>58.045699999999997</v>
      </c>
      <c r="AC443">
        <v>17.5</v>
      </c>
      <c r="AD443">
        <f t="shared" si="16"/>
        <v>199.48900151169263</v>
      </c>
    </row>
    <row r="444" spans="1:35" x14ac:dyDescent="0.2">
      <c r="A444" s="76">
        <v>490</v>
      </c>
      <c r="B444">
        <v>490</v>
      </c>
      <c r="C444" t="str">
        <f t="shared" si="15"/>
        <v>NP-full-490</v>
      </c>
      <c r="D444" t="s">
        <v>203</v>
      </c>
      <c r="E444" t="s">
        <v>204</v>
      </c>
      <c r="F444" t="s">
        <v>205</v>
      </c>
      <c r="G444">
        <v>33</v>
      </c>
      <c r="H444">
        <v>10</v>
      </c>
      <c r="I444" s="2">
        <v>34</v>
      </c>
      <c r="J444" s="2">
        <v>33</v>
      </c>
      <c r="K444" s="3">
        <v>33.5</v>
      </c>
      <c r="L444" s="4">
        <v>44763</v>
      </c>
      <c r="M444" s="4">
        <v>44771</v>
      </c>
      <c r="N444" s="5">
        <v>65</v>
      </c>
      <c r="O444" s="5">
        <v>73</v>
      </c>
      <c r="P444">
        <v>3.1</v>
      </c>
      <c r="Q444">
        <v>1.4</v>
      </c>
      <c r="R444">
        <v>0</v>
      </c>
      <c r="S444">
        <v>0</v>
      </c>
      <c r="T444">
        <v>0</v>
      </c>
      <c r="U444" s="94">
        <v>44572</v>
      </c>
      <c r="V444" s="92">
        <v>0.53973379629629636</v>
      </c>
      <c r="W444">
        <v>33</v>
      </c>
      <c r="X444">
        <v>10</v>
      </c>
      <c r="Y444">
        <v>490</v>
      </c>
      <c r="Z444">
        <v>23.636185000000001</v>
      </c>
      <c r="AA444">
        <v>14.561197999999999</v>
      </c>
      <c r="AB444">
        <v>58.293700999999999</v>
      </c>
      <c r="AC444">
        <v>17.5</v>
      </c>
      <c r="AD444">
        <f t="shared" si="16"/>
        <v>212.45532111026716</v>
      </c>
    </row>
    <row r="445" spans="1:35" x14ac:dyDescent="0.2">
      <c r="A445" s="76">
        <v>499</v>
      </c>
      <c r="B445">
        <v>499</v>
      </c>
      <c r="C445" t="str">
        <f t="shared" si="15"/>
        <v>NP-full-499</v>
      </c>
      <c r="D445" t="s">
        <v>203</v>
      </c>
      <c r="E445" t="s">
        <v>204</v>
      </c>
      <c r="F445" t="s">
        <v>205</v>
      </c>
      <c r="G445">
        <v>34</v>
      </c>
      <c r="H445">
        <v>3</v>
      </c>
      <c r="I445" s="2">
        <v>33</v>
      </c>
      <c r="J445" s="2">
        <v>34</v>
      </c>
      <c r="K445" s="3">
        <v>33.5</v>
      </c>
      <c r="L445" s="4">
        <v>44767</v>
      </c>
      <c r="M445" s="4">
        <v>44768</v>
      </c>
      <c r="N445" s="5">
        <v>69</v>
      </c>
      <c r="O445" s="5">
        <v>70</v>
      </c>
      <c r="P445">
        <v>2.7</v>
      </c>
      <c r="Q445">
        <v>1.3</v>
      </c>
      <c r="R445">
        <v>2</v>
      </c>
      <c r="S445">
        <v>0</v>
      </c>
      <c r="T445">
        <v>0</v>
      </c>
      <c r="U445" s="94" t="s">
        <v>63</v>
      </c>
      <c r="V445" s="92">
        <v>0.51549768518518524</v>
      </c>
      <c r="W445">
        <v>34</v>
      </c>
      <c r="X445">
        <v>3</v>
      </c>
      <c r="Y445">
        <v>499</v>
      </c>
      <c r="Z445">
        <v>22.309007999999999</v>
      </c>
      <c r="AA445">
        <v>16.533199</v>
      </c>
      <c r="AB445">
        <v>57.679600000000001</v>
      </c>
      <c r="AC445">
        <v>17.5</v>
      </c>
      <c r="AD445">
        <f t="shared" si="16"/>
        <v>195.89759763546155</v>
      </c>
    </row>
    <row r="446" spans="1:35" x14ac:dyDescent="0.2">
      <c r="A446" s="76">
        <v>3</v>
      </c>
      <c r="B446">
        <v>3</v>
      </c>
      <c r="C446" t="str">
        <f t="shared" si="15"/>
        <v>NP-full-3</v>
      </c>
      <c r="D446" t="s">
        <v>147</v>
      </c>
      <c r="E446" t="s">
        <v>148</v>
      </c>
      <c r="F446" t="s">
        <v>149</v>
      </c>
      <c r="G446">
        <v>1</v>
      </c>
      <c r="H446">
        <v>3</v>
      </c>
      <c r="I446" s="2">
        <v>35</v>
      </c>
      <c r="J446" s="2">
        <v>36</v>
      </c>
      <c r="K446" s="3">
        <v>35.5</v>
      </c>
      <c r="L446" s="4">
        <v>44775</v>
      </c>
      <c r="M446" s="4">
        <v>44763</v>
      </c>
      <c r="N446" s="5">
        <v>77</v>
      </c>
      <c r="O446" s="5">
        <v>65</v>
      </c>
      <c r="P446">
        <v>2.9</v>
      </c>
      <c r="Q446">
        <v>1.4</v>
      </c>
      <c r="R446">
        <v>0</v>
      </c>
      <c r="S446">
        <v>0</v>
      </c>
      <c r="T446">
        <v>1</v>
      </c>
      <c r="U446" s="94" t="s">
        <v>63</v>
      </c>
      <c r="V446" s="92">
        <v>0.47116898148148145</v>
      </c>
      <c r="W446">
        <v>1</v>
      </c>
      <c r="X446">
        <v>3</v>
      </c>
      <c r="Y446">
        <v>3</v>
      </c>
      <c r="Z446">
        <v>8.4242249999999999</v>
      </c>
      <c r="AA446">
        <v>16.839998000000001</v>
      </c>
      <c r="AB446">
        <v>57.628300000000003</v>
      </c>
      <c r="AC446">
        <v>17.5</v>
      </c>
      <c r="AD446">
        <f t="shared" si="16"/>
        <v>73.702043751910352</v>
      </c>
    </row>
    <row r="447" spans="1:35" x14ac:dyDescent="0.2">
      <c r="A447" s="76">
        <v>43</v>
      </c>
      <c r="B447">
        <v>43</v>
      </c>
      <c r="C447" t="str">
        <f t="shared" si="15"/>
        <v>NP-full-43</v>
      </c>
      <c r="D447" t="s">
        <v>147</v>
      </c>
      <c r="E447" t="s">
        <v>148</v>
      </c>
      <c r="F447" t="s">
        <v>149</v>
      </c>
      <c r="G447">
        <v>3</v>
      </c>
      <c r="H447">
        <v>11</v>
      </c>
      <c r="I447" s="2">
        <v>35</v>
      </c>
      <c r="J447" s="2">
        <v>33</v>
      </c>
      <c r="K447" s="3">
        <v>34</v>
      </c>
      <c r="L447" s="4">
        <v>44768</v>
      </c>
      <c r="M447" s="4">
        <v>44763</v>
      </c>
      <c r="N447" s="5">
        <v>70</v>
      </c>
      <c r="O447" s="5">
        <v>65</v>
      </c>
      <c r="P447">
        <v>2.9</v>
      </c>
      <c r="Q447">
        <v>1.3</v>
      </c>
      <c r="R447">
        <v>0</v>
      </c>
      <c r="S447">
        <v>0</v>
      </c>
      <c r="T447">
        <v>0</v>
      </c>
      <c r="U447" s="94">
        <v>44572</v>
      </c>
      <c r="V447" s="92">
        <v>0.5479398148148148</v>
      </c>
      <c r="W447">
        <v>3</v>
      </c>
      <c r="X447">
        <v>11</v>
      </c>
      <c r="Y447">
        <v>43</v>
      </c>
      <c r="Z447">
        <v>8.6124480000000005</v>
      </c>
      <c r="AA447">
        <v>12.476006999999999</v>
      </c>
      <c r="AB447">
        <v>59.200302000000001</v>
      </c>
      <c r="AC447">
        <v>17.5</v>
      </c>
      <c r="AD447">
        <f t="shared" si="16"/>
        <v>79.302854059967345</v>
      </c>
    </row>
    <row r="448" spans="1:35" x14ac:dyDescent="0.2">
      <c r="A448" s="76">
        <v>199</v>
      </c>
      <c r="B448">
        <v>199</v>
      </c>
      <c r="C448" t="str">
        <f t="shared" si="15"/>
        <v>NP-full-199</v>
      </c>
      <c r="D448" t="s">
        <v>147</v>
      </c>
      <c r="E448" t="s">
        <v>148</v>
      </c>
      <c r="F448" t="s">
        <v>149</v>
      </c>
      <c r="G448">
        <v>14</v>
      </c>
      <c r="H448">
        <v>7</v>
      </c>
      <c r="I448" s="2">
        <v>33</v>
      </c>
      <c r="J448" s="2">
        <v>34</v>
      </c>
      <c r="K448" s="3">
        <v>33.5</v>
      </c>
      <c r="L448" s="4">
        <v>44763</v>
      </c>
      <c r="M448" s="4">
        <v>44776</v>
      </c>
      <c r="N448" s="5">
        <v>65</v>
      </c>
      <c r="O448" s="5">
        <v>78</v>
      </c>
      <c r="P448">
        <v>3</v>
      </c>
      <c r="Q448">
        <v>1.3</v>
      </c>
      <c r="R448">
        <v>0</v>
      </c>
      <c r="S448">
        <v>0</v>
      </c>
      <c r="T448">
        <v>0</v>
      </c>
      <c r="U448" s="94">
        <v>44572</v>
      </c>
      <c r="V448" s="92">
        <v>0.39842592592592596</v>
      </c>
      <c r="W448">
        <v>14</v>
      </c>
      <c r="X448">
        <v>7</v>
      </c>
      <c r="Y448">
        <v>199</v>
      </c>
      <c r="Z448">
        <v>7.1431620000000002</v>
      </c>
      <c r="AA448">
        <v>15.356097999999999</v>
      </c>
      <c r="AB448">
        <v>58.784697999999999</v>
      </c>
      <c r="AC448">
        <v>17.5</v>
      </c>
      <c r="AD448">
        <f t="shared" si="16"/>
        <v>63.609393897418869</v>
      </c>
      <c r="AI448" s="76" t="s">
        <v>88</v>
      </c>
    </row>
    <row r="449" spans="1:35" x14ac:dyDescent="0.2">
      <c r="A449" s="76">
        <v>206</v>
      </c>
      <c r="B449">
        <v>206</v>
      </c>
      <c r="C449" t="str">
        <f t="shared" si="15"/>
        <v>NP-full-206</v>
      </c>
      <c r="D449" t="s">
        <v>147</v>
      </c>
      <c r="E449" t="s">
        <v>148</v>
      </c>
      <c r="F449" t="s">
        <v>149</v>
      </c>
      <c r="G449">
        <v>14</v>
      </c>
      <c r="H449">
        <v>14</v>
      </c>
      <c r="I449" s="2">
        <v>36</v>
      </c>
      <c r="J449" s="2">
        <v>32</v>
      </c>
      <c r="K449" s="3">
        <v>34</v>
      </c>
      <c r="L449" s="4">
        <v>44764</v>
      </c>
      <c r="M449" s="4">
        <v>44774</v>
      </c>
      <c r="N449" s="5">
        <v>66</v>
      </c>
      <c r="O449" s="5">
        <v>76</v>
      </c>
      <c r="P449">
        <v>3</v>
      </c>
      <c r="Q449">
        <v>1.3</v>
      </c>
      <c r="R449">
        <v>0</v>
      </c>
      <c r="S449">
        <v>0</v>
      </c>
      <c r="T449">
        <v>0</v>
      </c>
      <c r="U449" s="94">
        <v>44572</v>
      </c>
      <c r="V449" s="92">
        <v>0.64598379629629632</v>
      </c>
      <c r="W449">
        <v>14</v>
      </c>
      <c r="X449">
        <v>14</v>
      </c>
      <c r="Y449">
        <v>206</v>
      </c>
      <c r="Z449">
        <v>8.0893689999999996</v>
      </c>
      <c r="AA449">
        <v>16.788841000000001</v>
      </c>
      <c r="AB449">
        <v>57.014198</v>
      </c>
      <c r="AC449">
        <v>17.5</v>
      </c>
      <c r="AD449">
        <f t="shared" si="16"/>
        <v>70.815984891175717</v>
      </c>
    </row>
    <row r="450" spans="1:35" x14ac:dyDescent="0.2">
      <c r="A450" s="76">
        <v>488</v>
      </c>
      <c r="B450">
        <v>488</v>
      </c>
      <c r="C450" t="str">
        <f t="shared" si="15"/>
        <v>NP-full-488</v>
      </c>
      <c r="D450" t="s">
        <v>147</v>
      </c>
      <c r="E450" t="s">
        <v>148</v>
      </c>
      <c r="F450" t="s">
        <v>149</v>
      </c>
      <c r="G450">
        <v>33</v>
      </c>
      <c r="H450">
        <v>8</v>
      </c>
      <c r="I450" s="2">
        <v>34</v>
      </c>
      <c r="J450" s="2">
        <v>35</v>
      </c>
      <c r="K450" s="3">
        <v>34.5</v>
      </c>
      <c r="L450" s="4">
        <v>44763</v>
      </c>
      <c r="M450" s="4">
        <v>44768</v>
      </c>
      <c r="N450" s="5">
        <v>65</v>
      </c>
      <c r="O450" s="5">
        <v>70</v>
      </c>
      <c r="P450">
        <v>3.1</v>
      </c>
      <c r="Q450">
        <v>1.4</v>
      </c>
      <c r="R450">
        <v>0</v>
      </c>
      <c r="S450">
        <v>0</v>
      </c>
      <c r="T450">
        <v>0</v>
      </c>
      <c r="U450" s="94">
        <v>44572</v>
      </c>
      <c r="V450" s="92">
        <v>0.45443287037037039</v>
      </c>
      <c r="W450">
        <v>33</v>
      </c>
      <c r="X450">
        <v>8</v>
      </c>
      <c r="Y450">
        <v>488</v>
      </c>
      <c r="Z450">
        <v>13.714346000000001</v>
      </c>
      <c r="AA450">
        <v>16.659996</v>
      </c>
      <c r="AB450">
        <v>57.75</v>
      </c>
      <c r="AC450">
        <v>17.5</v>
      </c>
      <c r="AD450">
        <f t="shared" si="16"/>
        <v>120.24407925532194</v>
      </c>
    </row>
    <row r="451" spans="1:35" x14ac:dyDescent="0.2">
      <c r="A451" s="76">
        <v>509</v>
      </c>
      <c r="B451">
        <v>509</v>
      </c>
      <c r="C451" t="str">
        <f t="shared" si="15"/>
        <v>NP-full-509</v>
      </c>
      <c r="D451" t="s">
        <v>147</v>
      </c>
      <c r="E451" t="s">
        <v>148</v>
      </c>
      <c r="F451" t="s">
        <v>149</v>
      </c>
      <c r="G451">
        <v>34</v>
      </c>
      <c r="H451">
        <v>13</v>
      </c>
      <c r="I451" s="2">
        <v>34</v>
      </c>
      <c r="J451" s="2">
        <v>34</v>
      </c>
      <c r="K451" s="3">
        <v>34</v>
      </c>
      <c r="L451" s="4">
        <v>44762</v>
      </c>
      <c r="M451" s="4">
        <v>44771</v>
      </c>
      <c r="N451" s="5">
        <v>64</v>
      </c>
      <c r="O451" s="5">
        <v>73</v>
      </c>
      <c r="P451">
        <v>2.9</v>
      </c>
      <c r="Q451">
        <v>1.4</v>
      </c>
      <c r="R451">
        <v>0</v>
      </c>
      <c r="S451">
        <v>0</v>
      </c>
      <c r="T451">
        <v>0</v>
      </c>
      <c r="U451" s="94">
        <v>44572</v>
      </c>
      <c r="V451" s="92">
        <v>0.63278935185185181</v>
      </c>
      <c r="W451">
        <v>34</v>
      </c>
      <c r="X451">
        <v>13</v>
      </c>
      <c r="Y451">
        <v>509</v>
      </c>
      <c r="Z451">
        <v>8.7607359999999996</v>
      </c>
      <c r="AA451">
        <v>16.384665999999999</v>
      </c>
      <c r="AB451">
        <v>56.903098999999997</v>
      </c>
      <c r="AC451">
        <v>17.5</v>
      </c>
      <c r="AD451">
        <f t="shared" si="16"/>
        <v>77.065784602286897</v>
      </c>
    </row>
    <row r="452" spans="1:35" x14ac:dyDescent="0.2">
      <c r="A452" s="76">
        <v>104</v>
      </c>
      <c r="B452">
        <v>104</v>
      </c>
      <c r="C452" t="str">
        <f t="shared" si="15"/>
        <v>NP-full-104</v>
      </c>
      <c r="D452" t="s">
        <v>330</v>
      </c>
      <c r="E452" t="s">
        <v>331</v>
      </c>
      <c r="F452" t="s">
        <v>332</v>
      </c>
      <c r="G452">
        <v>7</v>
      </c>
      <c r="H452">
        <v>8</v>
      </c>
      <c r="I452" s="2">
        <v>31</v>
      </c>
      <c r="J452" s="2">
        <v>30</v>
      </c>
      <c r="K452" s="3">
        <v>30.5</v>
      </c>
      <c r="L452" s="4">
        <v>44771</v>
      </c>
      <c r="M452" s="4">
        <v>44766</v>
      </c>
      <c r="N452" s="5">
        <v>73</v>
      </c>
      <c r="O452" s="5">
        <v>68</v>
      </c>
      <c r="P452">
        <v>3.2</v>
      </c>
      <c r="Q452">
        <v>1.6</v>
      </c>
      <c r="R452">
        <v>0</v>
      </c>
      <c r="S452">
        <v>0</v>
      </c>
      <c r="T452">
        <v>0</v>
      </c>
      <c r="U452" s="94">
        <v>44572</v>
      </c>
      <c r="V452" s="92">
        <v>0.42307870370370365</v>
      </c>
      <c r="W452">
        <v>7</v>
      </c>
      <c r="X452">
        <v>8</v>
      </c>
      <c r="Y452">
        <v>104</v>
      </c>
      <c r="Z452">
        <v>16.177987999999999</v>
      </c>
      <c r="AA452">
        <v>14.669349</v>
      </c>
      <c r="AB452">
        <v>59.249802000000003</v>
      </c>
      <c r="AC452">
        <v>17.5</v>
      </c>
      <c r="AD452">
        <f t="shared" si="16"/>
        <v>145.23277980670881</v>
      </c>
    </row>
    <row r="453" spans="1:35" x14ac:dyDescent="0.2">
      <c r="A453" s="76">
        <v>108</v>
      </c>
      <c r="B453">
        <v>108</v>
      </c>
      <c r="C453" t="str">
        <f t="shared" ref="C453:C516" si="17">"NP-full-"&amp;B453</f>
        <v>NP-full-108</v>
      </c>
      <c r="D453" t="s">
        <v>330</v>
      </c>
      <c r="E453" t="s">
        <v>331</v>
      </c>
      <c r="F453" t="s">
        <v>332</v>
      </c>
      <c r="G453">
        <v>7</v>
      </c>
      <c r="H453">
        <v>12</v>
      </c>
      <c r="I453" s="2">
        <v>29</v>
      </c>
      <c r="J453" s="2">
        <v>32</v>
      </c>
      <c r="K453" s="3">
        <v>30.5</v>
      </c>
      <c r="L453" s="4">
        <v>44774</v>
      </c>
      <c r="M453" s="4">
        <v>44767</v>
      </c>
      <c r="N453" s="5">
        <v>76</v>
      </c>
      <c r="O453" s="5">
        <v>69</v>
      </c>
      <c r="P453">
        <v>3.2</v>
      </c>
      <c r="Q453">
        <v>1.6</v>
      </c>
      <c r="R453">
        <v>0</v>
      </c>
      <c r="S453">
        <v>0</v>
      </c>
      <c r="T453">
        <v>0</v>
      </c>
      <c r="U453" s="94">
        <v>44572</v>
      </c>
      <c r="V453" s="92">
        <v>0.58450231481481485</v>
      </c>
      <c r="W453">
        <v>7</v>
      </c>
      <c r="X453">
        <v>12</v>
      </c>
      <c r="Y453">
        <v>108</v>
      </c>
      <c r="Z453">
        <v>14.311992999999999</v>
      </c>
      <c r="AA453">
        <v>13.827399</v>
      </c>
      <c r="AB453">
        <v>58.897300999999999</v>
      </c>
      <c r="AC453">
        <v>17.5</v>
      </c>
      <c r="AD453">
        <f t="shared" si="16"/>
        <v>129.74911341614109</v>
      </c>
    </row>
    <row r="454" spans="1:35" x14ac:dyDescent="0.2">
      <c r="A454" s="76">
        <v>222</v>
      </c>
      <c r="B454">
        <v>222</v>
      </c>
      <c r="C454" t="str">
        <f t="shared" si="17"/>
        <v>NP-full-222</v>
      </c>
      <c r="D454" t="s">
        <v>330</v>
      </c>
      <c r="E454" t="s">
        <v>331</v>
      </c>
      <c r="F454" t="s">
        <v>332</v>
      </c>
      <c r="G454">
        <v>15</v>
      </c>
      <c r="H454">
        <v>14</v>
      </c>
      <c r="I454" s="2">
        <v>29</v>
      </c>
      <c r="J454" s="2">
        <v>29</v>
      </c>
      <c r="K454" s="3">
        <v>29</v>
      </c>
      <c r="L454" s="4">
        <v>44767</v>
      </c>
      <c r="M454" s="4">
        <v>44774</v>
      </c>
      <c r="N454" s="5">
        <v>69</v>
      </c>
      <c r="O454" s="5">
        <v>76</v>
      </c>
      <c r="P454">
        <v>3.1</v>
      </c>
      <c r="Q454">
        <v>1.8</v>
      </c>
      <c r="R454">
        <v>0</v>
      </c>
      <c r="S454">
        <v>0</v>
      </c>
      <c r="T454">
        <v>0</v>
      </c>
      <c r="U454" s="94">
        <v>44572</v>
      </c>
      <c r="V454" s="92">
        <v>0.64633101851851849</v>
      </c>
      <c r="W454">
        <v>15</v>
      </c>
      <c r="X454">
        <v>14</v>
      </c>
      <c r="Y454">
        <v>222</v>
      </c>
      <c r="Z454">
        <v>11.225595</v>
      </c>
      <c r="AA454">
        <v>15.733599</v>
      </c>
      <c r="AB454">
        <v>57.565300000000001</v>
      </c>
      <c r="AC454">
        <v>17.5</v>
      </c>
      <c r="AD454">
        <f t="shared" si="16"/>
        <v>99.517371652687842</v>
      </c>
    </row>
    <row r="455" spans="1:35" x14ac:dyDescent="0.2">
      <c r="A455" s="76">
        <v>296</v>
      </c>
      <c r="B455">
        <v>296</v>
      </c>
      <c r="C455" t="str">
        <f t="shared" si="17"/>
        <v>NP-full-296</v>
      </c>
      <c r="D455" t="s">
        <v>330</v>
      </c>
      <c r="E455" t="s">
        <v>331</v>
      </c>
      <c r="F455" t="s">
        <v>332</v>
      </c>
      <c r="G455">
        <v>20</v>
      </c>
      <c r="H455">
        <v>8</v>
      </c>
      <c r="I455" s="2">
        <v>29</v>
      </c>
      <c r="J455" s="2">
        <v>33</v>
      </c>
      <c r="K455" s="3">
        <v>31</v>
      </c>
      <c r="L455" s="4">
        <v>44767</v>
      </c>
      <c r="M455" s="4">
        <v>44770</v>
      </c>
      <c r="N455" s="5">
        <v>69</v>
      </c>
      <c r="O455" s="5">
        <v>72</v>
      </c>
      <c r="P455">
        <v>3.1</v>
      </c>
      <c r="Q455">
        <v>1.5</v>
      </c>
      <c r="R455">
        <v>0</v>
      </c>
      <c r="S455">
        <v>0</v>
      </c>
      <c r="T455">
        <v>0</v>
      </c>
      <c r="U455" s="94">
        <v>44572</v>
      </c>
      <c r="V455" s="92">
        <v>0.42833333333333329</v>
      </c>
      <c r="W455">
        <v>20</v>
      </c>
      <c r="X455">
        <v>8</v>
      </c>
      <c r="Y455">
        <v>296</v>
      </c>
      <c r="Z455">
        <v>16.999233</v>
      </c>
      <c r="AA455">
        <v>14.341222999999999</v>
      </c>
      <c r="AB455">
        <v>59.328598</v>
      </c>
      <c r="AC455">
        <v>17.5</v>
      </c>
      <c r="AD455">
        <f t="shared" si="16"/>
        <v>153.19206772070493</v>
      </c>
      <c r="AI455" s="76" t="s">
        <v>88</v>
      </c>
    </row>
    <row r="456" spans="1:35" x14ac:dyDescent="0.2">
      <c r="A456" s="76">
        <v>386</v>
      </c>
      <c r="B456">
        <v>386</v>
      </c>
      <c r="C456" t="str">
        <f t="shared" si="17"/>
        <v>NP-full-386</v>
      </c>
      <c r="D456" t="s">
        <v>330</v>
      </c>
      <c r="E456" t="s">
        <v>331</v>
      </c>
      <c r="F456" t="s">
        <v>332</v>
      </c>
      <c r="G456">
        <v>27</v>
      </c>
      <c r="H456">
        <v>2</v>
      </c>
      <c r="I456" s="2">
        <v>29</v>
      </c>
      <c r="J456" s="2">
        <v>33</v>
      </c>
      <c r="K456" s="3">
        <v>31</v>
      </c>
      <c r="L456" s="4">
        <v>44767</v>
      </c>
      <c r="M456" s="4">
        <v>44771</v>
      </c>
      <c r="N456" s="5">
        <v>69</v>
      </c>
      <c r="O456" s="5">
        <v>73</v>
      </c>
      <c r="P456">
        <v>3.1</v>
      </c>
      <c r="Q456">
        <v>1.5</v>
      </c>
      <c r="R456">
        <v>0</v>
      </c>
      <c r="S456">
        <v>0</v>
      </c>
      <c r="T456">
        <v>0</v>
      </c>
      <c r="U456" s="94" t="s">
        <v>63</v>
      </c>
      <c r="V456" s="92">
        <v>0.4534259259259259</v>
      </c>
      <c r="W456">
        <v>27</v>
      </c>
      <c r="X456">
        <v>2</v>
      </c>
      <c r="Y456">
        <v>386</v>
      </c>
      <c r="Z456">
        <v>20.671261000000001</v>
      </c>
      <c r="AA456">
        <v>15.497199999999999</v>
      </c>
      <c r="AB456">
        <v>58.719298999999999</v>
      </c>
      <c r="AC456">
        <v>17.5</v>
      </c>
      <c r="AD456">
        <f t="shared" si="16"/>
        <v>183.76938086313643</v>
      </c>
    </row>
    <row r="457" spans="1:35" x14ac:dyDescent="0.2">
      <c r="A457" s="76">
        <v>395</v>
      </c>
      <c r="B457">
        <v>395</v>
      </c>
      <c r="C457" t="str">
        <f t="shared" si="17"/>
        <v>NP-full-395</v>
      </c>
      <c r="D457" t="s">
        <v>330</v>
      </c>
      <c r="E457" t="s">
        <v>331</v>
      </c>
      <c r="F457" t="s">
        <v>332</v>
      </c>
      <c r="G457">
        <v>27</v>
      </c>
      <c r="H457">
        <v>11</v>
      </c>
      <c r="I457" s="2">
        <v>32</v>
      </c>
      <c r="J457" s="2">
        <v>33</v>
      </c>
      <c r="K457" s="3">
        <v>32.5</v>
      </c>
      <c r="L457" s="4">
        <v>44768</v>
      </c>
      <c r="M457" s="4">
        <v>44774</v>
      </c>
      <c r="N457" s="5">
        <v>70</v>
      </c>
      <c r="O457" s="5">
        <v>76</v>
      </c>
      <c r="P457">
        <v>3.1</v>
      </c>
      <c r="Q457">
        <v>1.6</v>
      </c>
      <c r="R457">
        <v>0</v>
      </c>
      <c r="S457">
        <v>0</v>
      </c>
      <c r="T457">
        <v>0</v>
      </c>
      <c r="U457" s="94">
        <v>44572</v>
      </c>
      <c r="V457" s="92">
        <v>0.57025462962962969</v>
      </c>
      <c r="W457">
        <v>27</v>
      </c>
      <c r="X457">
        <v>11</v>
      </c>
      <c r="Y457">
        <v>395</v>
      </c>
      <c r="Z457">
        <v>16.899940000000001</v>
      </c>
      <c r="AA457">
        <v>14.218799000000001</v>
      </c>
      <c r="AB457">
        <v>58.573898</v>
      </c>
      <c r="AC457">
        <v>17.5</v>
      </c>
      <c r="AD457">
        <f t="shared" si="16"/>
        <v>152.51493262943382</v>
      </c>
    </row>
    <row r="458" spans="1:35" x14ac:dyDescent="0.2">
      <c r="A458" s="76">
        <v>119</v>
      </c>
      <c r="B458">
        <v>119</v>
      </c>
      <c r="C458" t="str">
        <f t="shared" si="17"/>
        <v>NP-full-119</v>
      </c>
      <c r="D458" t="s">
        <v>339</v>
      </c>
      <c r="E458" t="s">
        <v>340</v>
      </c>
      <c r="F458" t="s">
        <v>341</v>
      </c>
      <c r="G458">
        <v>8</v>
      </c>
      <c r="H458">
        <v>7</v>
      </c>
      <c r="I458" s="2">
        <v>35</v>
      </c>
      <c r="J458" s="2">
        <v>35</v>
      </c>
      <c r="K458" s="3">
        <v>35</v>
      </c>
      <c r="L458" s="4">
        <v>44774</v>
      </c>
      <c r="M458" s="4">
        <v>44767</v>
      </c>
      <c r="N458" s="5">
        <v>76</v>
      </c>
      <c r="O458" s="5">
        <v>69</v>
      </c>
      <c r="P458">
        <v>2.9</v>
      </c>
      <c r="Q458">
        <v>1.5</v>
      </c>
      <c r="R458">
        <v>0</v>
      </c>
      <c r="S458">
        <v>0</v>
      </c>
      <c r="T458">
        <v>0</v>
      </c>
      <c r="U458" s="94">
        <v>44572</v>
      </c>
      <c r="V458" s="92">
        <v>0.39600694444444445</v>
      </c>
      <c r="W458">
        <v>8</v>
      </c>
      <c r="X458">
        <v>7</v>
      </c>
      <c r="Y458">
        <v>119</v>
      </c>
      <c r="Z458">
        <v>9.8065189999999998</v>
      </c>
      <c r="AA458">
        <v>15.103498</v>
      </c>
      <c r="AB458">
        <v>59.033501000000001</v>
      </c>
      <c r="AC458">
        <v>17.5</v>
      </c>
      <c r="AD458">
        <f t="shared" si="16"/>
        <v>87.587020420464185</v>
      </c>
    </row>
    <row r="459" spans="1:35" x14ac:dyDescent="0.2">
      <c r="A459" s="76">
        <v>139</v>
      </c>
      <c r="B459">
        <v>139</v>
      </c>
      <c r="C459" t="str">
        <f t="shared" si="17"/>
        <v>NP-full-139</v>
      </c>
      <c r="D459" t="s">
        <v>339</v>
      </c>
      <c r="E459" t="s">
        <v>340</v>
      </c>
      <c r="F459" t="s">
        <v>341</v>
      </c>
      <c r="G459">
        <v>9</v>
      </c>
      <c r="H459">
        <v>11</v>
      </c>
      <c r="I459" s="2">
        <v>35</v>
      </c>
      <c r="J459" s="2">
        <v>31</v>
      </c>
      <c r="K459" s="3">
        <v>33</v>
      </c>
      <c r="L459" s="4">
        <v>44768</v>
      </c>
      <c r="M459" s="4">
        <v>44766</v>
      </c>
      <c r="N459" s="5">
        <v>70</v>
      </c>
      <c r="O459" s="5">
        <v>68</v>
      </c>
      <c r="P459">
        <v>3</v>
      </c>
      <c r="Q459">
        <v>1.5</v>
      </c>
      <c r="R459">
        <v>0</v>
      </c>
      <c r="S459">
        <v>0</v>
      </c>
      <c r="T459">
        <v>0</v>
      </c>
      <c r="U459" s="94">
        <v>44572</v>
      </c>
      <c r="V459" s="92">
        <v>0.55055555555555558</v>
      </c>
      <c r="W459">
        <v>9</v>
      </c>
      <c r="X459">
        <v>11</v>
      </c>
      <c r="Y459">
        <v>139</v>
      </c>
      <c r="Z459">
        <v>20.629785999999999</v>
      </c>
      <c r="AA459">
        <v>12.982948</v>
      </c>
      <c r="AB459">
        <v>59.048099999999998</v>
      </c>
      <c r="AC459">
        <v>17.5</v>
      </c>
      <c r="AD459">
        <f t="shared" si="16"/>
        <v>188.85747155655014</v>
      </c>
    </row>
    <row r="460" spans="1:35" x14ac:dyDescent="0.2">
      <c r="A460" s="76">
        <v>198</v>
      </c>
      <c r="B460">
        <v>198</v>
      </c>
      <c r="C460" t="str">
        <f t="shared" si="17"/>
        <v>NP-full-198</v>
      </c>
      <c r="D460" t="s">
        <v>339</v>
      </c>
      <c r="E460" t="s">
        <v>340</v>
      </c>
      <c r="F460" t="s">
        <v>341</v>
      </c>
      <c r="G460">
        <v>14</v>
      </c>
      <c r="H460">
        <v>6</v>
      </c>
      <c r="I460" s="2">
        <v>33</v>
      </c>
      <c r="J460" s="2">
        <v>33</v>
      </c>
      <c r="K460" s="3">
        <v>33</v>
      </c>
      <c r="L460" s="4">
        <v>44766</v>
      </c>
      <c r="M460" s="4">
        <v>44768</v>
      </c>
      <c r="N460" s="5">
        <v>68</v>
      </c>
      <c r="O460" s="5">
        <v>70</v>
      </c>
      <c r="P460">
        <v>3</v>
      </c>
      <c r="Q460">
        <v>1.5</v>
      </c>
      <c r="R460">
        <v>0</v>
      </c>
      <c r="S460">
        <v>0</v>
      </c>
      <c r="T460">
        <v>0</v>
      </c>
      <c r="U460" s="94">
        <v>44572</v>
      </c>
      <c r="V460" s="92">
        <v>0.37252314814814813</v>
      </c>
      <c r="W460">
        <v>14</v>
      </c>
      <c r="X460">
        <v>6</v>
      </c>
      <c r="Y460">
        <v>198</v>
      </c>
      <c r="Z460">
        <v>20.355879000000002</v>
      </c>
      <c r="AA460">
        <v>15.668549000000001</v>
      </c>
      <c r="AB460">
        <v>58.987602000000003</v>
      </c>
      <c r="AC460">
        <v>17.5</v>
      </c>
      <c r="AD460">
        <f t="shared" si="16"/>
        <v>180.59865666064653</v>
      </c>
      <c r="AI460" s="76" t="s">
        <v>88</v>
      </c>
    </row>
    <row r="461" spans="1:35" x14ac:dyDescent="0.2">
      <c r="A461" s="76">
        <v>317</v>
      </c>
      <c r="B461">
        <v>317</v>
      </c>
      <c r="C461" t="str">
        <f t="shared" si="17"/>
        <v>NP-full-317</v>
      </c>
      <c r="D461" t="s">
        <v>339</v>
      </c>
      <c r="E461" t="s">
        <v>340</v>
      </c>
      <c r="F461" t="s">
        <v>341</v>
      </c>
      <c r="G461">
        <v>21</v>
      </c>
      <c r="H461">
        <v>13</v>
      </c>
      <c r="I461" s="2">
        <v>33</v>
      </c>
      <c r="J461" s="2">
        <v>32</v>
      </c>
      <c r="K461" s="3">
        <v>32.5</v>
      </c>
      <c r="L461" s="4">
        <v>44766</v>
      </c>
      <c r="M461" s="4">
        <v>44767</v>
      </c>
      <c r="N461" s="5">
        <v>68</v>
      </c>
      <c r="O461" s="5">
        <v>69</v>
      </c>
      <c r="P461">
        <v>2.9</v>
      </c>
      <c r="Q461">
        <v>1.5</v>
      </c>
      <c r="R461">
        <v>0</v>
      </c>
      <c r="S461">
        <v>0</v>
      </c>
      <c r="T461">
        <v>0</v>
      </c>
      <c r="U461" s="94">
        <v>44572</v>
      </c>
      <c r="V461" s="92">
        <v>0.62629629629629624</v>
      </c>
      <c r="W461">
        <v>21</v>
      </c>
      <c r="X461">
        <v>13</v>
      </c>
      <c r="Y461">
        <v>317</v>
      </c>
      <c r="Z461">
        <v>25.127859000000001</v>
      </c>
      <c r="AA461">
        <v>14.680400000000001</v>
      </c>
      <c r="AB461">
        <v>58.155602000000002</v>
      </c>
      <c r="AC461">
        <v>17.5</v>
      </c>
      <c r="AD461">
        <f t="shared" si="16"/>
        <v>225.54820711932757</v>
      </c>
    </row>
    <row r="462" spans="1:35" x14ac:dyDescent="0.2">
      <c r="A462" s="76">
        <v>477</v>
      </c>
      <c r="B462">
        <v>477</v>
      </c>
      <c r="C462" t="str">
        <f t="shared" si="17"/>
        <v>NP-full-477</v>
      </c>
      <c r="D462" t="s">
        <v>339</v>
      </c>
      <c r="E462" t="s">
        <v>340</v>
      </c>
      <c r="F462" t="s">
        <v>341</v>
      </c>
      <c r="G462">
        <v>32</v>
      </c>
      <c r="H462">
        <v>13</v>
      </c>
      <c r="I462" s="2">
        <v>33</v>
      </c>
      <c r="J462" s="2">
        <v>33</v>
      </c>
      <c r="K462" s="3">
        <v>33</v>
      </c>
      <c r="L462" s="4">
        <v>44767</v>
      </c>
      <c r="M462" s="4">
        <v>44768</v>
      </c>
      <c r="N462" s="5">
        <v>69</v>
      </c>
      <c r="O462" s="5">
        <v>70</v>
      </c>
      <c r="P462">
        <v>2.9</v>
      </c>
      <c r="Q462">
        <v>1.3</v>
      </c>
      <c r="R462">
        <v>0</v>
      </c>
      <c r="S462">
        <v>0</v>
      </c>
      <c r="T462">
        <v>0</v>
      </c>
      <c r="U462" s="94">
        <v>44572</v>
      </c>
      <c r="V462" s="92">
        <v>0.63199074074074069</v>
      </c>
      <c r="W462">
        <v>32</v>
      </c>
      <c r="X462">
        <v>13</v>
      </c>
      <c r="Y462">
        <v>477</v>
      </c>
      <c r="Z462">
        <v>25.526443</v>
      </c>
      <c r="AA462">
        <v>15.737999</v>
      </c>
      <c r="AB462">
        <v>57.735999999999997</v>
      </c>
      <c r="AC462">
        <v>17.5</v>
      </c>
      <c r="AD462">
        <f t="shared" si="16"/>
        <v>226.28572214275283</v>
      </c>
    </row>
    <row r="463" spans="1:35" x14ac:dyDescent="0.2">
      <c r="A463" s="76">
        <v>498</v>
      </c>
      <c r="B463">
        <v>498</v>
      </c>
      <c r="C463" t="str">
        <f t="shared" si="17"/>
        <v>NP-full-498</v>
      </c>
      <c r="D463" t="s">
        <v>339</v>
      </c>
      <c r="E463" t="s">
        <v>340</v>
      </c>
      <c r="F463" t="s">
        <v>341</v>
      </c>
      <c r="G463">
        <v>34</v>
      </c>
      <c r="H463">
        <v>2</v>
      </c>
      <c r="I463" s="2">
        <v>18</v>
      </c>
      <c r="J463" s="2">
        <v>23</v>
      </c>
      <c r="K463" s="3">
        <v>20.5</v>
      </c>
      <c r="L463" s="4">
        <v>44766</v>
      </c>
      <c r="M463" s="4">
        <v>44768</v>
      </c>
      <c r="N463" s="5">
        <v>68</v>
      </c>
      <c r="O463" s="5">
        <v>70</v>
      </c>
      <c r="P463">
        <v>3</v>
      </c>
      <c r="Q463">
        <v>1.4</v>
      </c>
      <c r="R463">
        <v>0</v>
      </c>
      <c r="S463">
        <v>0</v>
      </c>
      <c r="T463">
        <v>0</v>
      </c>
      <c r="U463" s="94" t="s">
        <v>63</v>
      </c>
      <c r="V463" s="92">
        <v>0.45680555555555552</v>
      </c>
      <c r="W463">
        <v>34</v>
      </c>
      <c r="X463">
        <v>2</v>
      </c>
      <c r="Y463">
        <v>498</v>
      </c>
      <c r="Z463">
        <v>15.705275</v>
      </c>
      <c r="AA463">
        <v>17.643865999999999</v>
      </c>
      <c r="AB463">
        <v>57.377398999999997</v>
      </c>
      <c r="AC463">
        <v>17.5</v>
      </c>
      <c r="AD463">
        <f t="shared" si="16"/>
        <v>136.07444729777171</v>
      </c>
    </row>
    <row r="464" spans="1:35" x14ac:dyDescent="0.2">
      <c r="A464" s="76">
        <v>9</v>
      </c>
      <c r="B464">
        <v>9</v>
      </c>
      <c r="C464" t="str">
        <f t="shared" si="17"/>
        <v>NP-full-9</v>
      </c>
      <c r="D464" t="s">
        <v>165</v>
      </c>
      <c r="E464" t="s">
        <v>166</v>
      </c>
      <c r="F464" t="s">
        <v>167</v>
      </c>
      <c r="G464">
        <v>1</v>
      </c>
      <c r="H464">
        <v>9</v>
      </c>
      <c r="I464" s="2">
        <v>32</v>
      </c>
      <c r="J464" s="2">
        <v>29</v>
      </c>
      <c r="K464" s="3">
        <v>30.5</v>
      </c>
      <c r="L464" s="4">
        <v>44766</v>
      </c>
      <c r="M464" s="4">
        <v>44762</v>
      </c>
      <c r="N464" s="5">
        <v>68</v>
      </c>
      <c r="O464" s="5">
        <v>64</v>
      </c>
      <c r="P464">
        <v>2.7</v>
      </c>
      <c r="Q464">
        <v>1.4</v>
      </c>
      <c r="R464">
        <v>0</v>
      </c>
      <c r="S464">
        <v>0</v>
      </c>
      <c r="T464">
        <v>0</v>
      </c>
      <c r="U464" s="94">
        <v>44572</v>
      </c>
      <c r="V464" s="92">
        <v>0.4626736111111111</v>
      </c>
      <c r="W464">
        <v>1</v>
      </c>
      <c r="X464">
        <v>9</v>
      </c>
      <c r="Y464">
        <v>9</v>
      </c>
      <c r="Z464">
        <v>15.705306999999999</v>
      </c>
      <c r="AA464">
        <v>13.095140000000001</v>
      </c>
      <c r="AB464">
        <v>59.861300999999997</v>
      </c>
      <c r="AC464">
        <v>17.5</v>
      </c>
      <c r="AD464">
        <f t="shared" si="16"/>
        <v>143.59045662448591</v>
      </c>
    </row>
    <row r="465" spans="1:39" x14ac:dyDescent="0.2">
      <c r="A465" s="76">
        <v>84</v>
      </c>
      <c r="B465">
        <v>84</v>
      </c>
      <c r="C465" t="str">
        <f t="shared" si="17"/>
        <v>NP-full-84</v>
      </c>
      <c r="D465" t="s">
        <v>165</v>
      </c>
      <c r="E465" t="s">
        <v>166</v>
      </c>
      <c r="F465" t="s">
        <v>167</v>
      </c>
      <c r="G465">
        <v>6</v>
      </c>
      <c r="H465">
        <v>4</v>
      </c>
      <c r="I465" s="2">
        <v>32</v>
      </c>
      <c r="J465" s="2">
        <v>34</v>
      </c>
      <c r="K465" s="3">
        <v>33</v>
      </c>
      <c r="L465" s="4">
        <v>44767</v>
      </c>
      <c r="M465" s="4">
        <v>44764</v>
      </c>
      <c r="N465" s="5">
        <v>69</v>
      </c>
      <c r="O465" s="5">
        <v>66</v>
      </c>
      <c r="P465">
        <v>3.1</v>
      </c>
      <c r="Q465">
        <v>1.7</v>
      </c>
      <c r="R465">
        <v>0</v>
      </c>
      <c r="S465">
        <v>0</v>
      </c>
      <c r="T465">
        <v>0</v>
      </c>
      <c r="U465" s="94" t="s">
        <v>63</v>
      </c>
      <c r="V465" s="92">
        <v>0.52832175925925928</v>
      </c>
      <c r="W465">
        <v>6</v>
      </c>
      <c r="X465">
        <v>4</v>
      </c>
      <c r="Y465">
        <v>84</v>
      </c>
      <c r="Z465">
        <v>18.238164999999999</v>
      </c>
      <c r="AA465">
        <v>13.105083</v>
      </c>
      <c r="AB465">
        <v>59.640498999999998</v>
      </c>
      <c r="AC465">
        <v>17.5</v>
      </c>
      <c r="AD465">
        <f t="shared" si="16"/>
        <v>166.72878880570511</v>
      </c>
    </row>
    <row r="466" spans="1:39" x14ac:dyDescent="0.2">
      <c r="A466" s="76">
        <v>211</v>
      </c>
      <c r="B466">
        <v>211</v>
      </c>
      <c r="C466" t="str">
        <f t="shared" si="17"/>
        <v>NP-full-211</v>
      </c>
      <c r="D466" t="s">
        <v>165</v>
      </c>
      <c r="E466" t="s">
        <v>166</v>
      </c>
      <c r="F466" t="s">
        <v>167</v>
      </c>
      <c r="G466">
        <v>15</v>
      </c>
      <c r="H466">
        <v>3</v>
      </c>
      <c r="I466" s="2">
        <v>31</v>
      </c>
      <c r="J466" s="2">
        <v>36</v>
      </c>
      <c r="K466" s="3">
        <v>33.5</v>
      </c>
      <c r="L466" s="4">
        <v>44767</v>
      </c>
      <c r="M466" s="4">
        <v>44768</v>
      </c>
      <c r="N466" s="5">
        <v>69</v>
      </c>
      <c r="O466" s="5">
        <v>70</v>
      </c>
      <c r="P466">
        <v>3</v>
      </c>
      <c r="Q466">
        <v>1.6</v>
      </c>
      <c r="R466">
        <v>0</v>
      </c>
      <c r="S466">
        <v>0</v>
      </c>
      <c r="T466">
        <v>0</v>
      </c>
      <c r="U466" s="94" t="s">
        <v>63</v>
      </c>
      <c r="V466" s="92">
        <v>0.47819444444444442</v>
      </c>
      <c r="W466">
        <v>15</v>
      </c>
      <c r="X466">
        <v>3</v>
      </c>
      <c r="Y466">
        <v>211</v>
      </c>
      <c r="Z466">
        <v>19.974957</v>
      </c>
      <c r="AA466">
        <v>13.407800999999999</v>
      </c>
      <c r="AB466">
        <v>59.647202</v>
      </c>
      <c r="AC466">
        <v>17.5</v>
      </c>
      <c r="AD466">
        <f t="shared" si="16"/>
        <v>181.96996176783696</v>
      </c>
      <c r="AI466" s="76" t="s">
        <v>88</v>
      </c>
    </row>
    <row r="467" spans="1:39" x14ac:dyDescent="0.2">
      <c r="A467" s="76">
        <v>284</v>
      </c>
      <c r="B467">
        <v>284</v>
      </c>
      <c r="C467" t="str">
        <f t="shared" si="17"/>
        <v>NP-full-284</v>
      </c>
      <c r="D467" t="s">
        <v>165</v>
      </c>
      <c r="E467" t="s">
        <v>166</v>
      </c>
      <c r="F467" t="s">
        <v>167</v>
      </c>
      <c r="G467">
        <v>19</v>
      </c>
      <c r="H467">
        <v>12</v>
      </c>
      <c r="I467" s="2">
        <v>34</v>
      </c>
      <c r="J467" s="2">
        <v>33</v>
      </c>
      <c r="K467" s="3">
        <v>33.5</v>
      </c>
      <c r="L467" s="4">
        <v>44764</v>
      </c>
      <c r="M467" s="4">
        <v>44766</v>
      </c>
      <c r="N467" s="5">
        <v>66</v>
      </c>
      <c r="O467" s="5">
        <v>68</v>
      </c>
      <c r="P467">
        <v>3.1</v>
      </c>
      <c r="Q467">
        <v>1.5</v>
      </c>
      <c r="R467">
        <v>0</v>
      </c>
      <c r="S467">
        <v>0</v>
      </c>
      <c r="T467">
        <v>0</v>
      </c>
      <c r="U467" s="94">
        <v>44572</v>
      </c>
      <c r="V467" s="92">
        <v>0.58972222222222215</v>
      </c>
      <c r="W467">
        <v>19</v>
      </c>
      <c r="X467">
        <v>12</v>
      </c>
      <c r="Y467">
        <v>284</v>
      </c>
      <c r="Z467">
        <v>22.915448999999999</v>
      </c>
      <c r="AA467">
        <v>11.528432</v>
      </c>
      <c r="AB467">
        <v>60.457901</v>
      </c>
      <c r="AC467">
        <v>17.5</v>
      </c>
      <c r="AD467">
        <f t="shared" si="16"/>
        <v>213.2883711774366</v>
      </c>
    </row>
    <row r="468" spans="1:39" x14ac:dyDescent="0.2">
      <c r="A468" s="76">
        <v>411</v>
      </c>
      <c r="B468">
        <v>411</v>
      </c>
      <c r="C468" t="str">
        <f t="shared" si="17"/>
        <v>NP-full-411</v>
      </c>
      <c r="D468" t="s">
        <v>165</v>
      </c>
      <c r="E468" t="s">
        <v>166</v>
      </c>
      <c r="F468" t="s">
        <v>167</v>
      </c>
      <c r="G468">
        <v>28</v>
      </c>
      <c r="H468">
        <v>11</v>
      </c>
      <c r="I468" s="2">
        <v>33</v>
      </c>
      <c r="J468" s="2">
        <v>34</v>
      </c>
      <c r="K468" s="3">
        <v>33.5</v>
      </c>
      <c r="L468" s="4">
        <v>44767</v>
      </c>
      <c r="M468" s="4">
        <v>44768</v>
      </c>
      <c r="N468" s="5">
        <v>69</v>
      </c>
      <c r="O468" s="5">
        <v>70</v>
      </c>
      <c r="P468">
        <v>2.9</v>
      </c>
      <c r="Q468">
        <v>1.6</v>
      </c>
      <c r="R468">
        <v>0</v>
      </c>
      <c r="S468">
        <v>0</v>
      </c>
      <c r="T468">
        <v>0</v>
      </c>
      <c r="U468" s="94">
        <v>44572</v>
      </c>
      <c r="V468" s="92">
        <v>0.57059027777777771</v>
      </c>
      <c r="W468">
        <v>28</v>
      </c>
      <c r="X468">
        <v>11</v>
      </c>
      <c r="Y468">
        <v>411</v>
      </c>
      <c r="Z468">
        <v>19.013522999999999</v>
      </c>
      <c r="AA468">
        <v>12.896298</v>
      </c>
      <c r="AB468">
        <v>59.503101000000001</v>
      </c>
      <c r="AC468">
        <v>17.5</v>
      </c>
      <c r="AD468">
        <f t="shared" si="16"/>
        <v>174.23455474878654</v>
      </c>
    </row>
    <row r="469" spans="1:39" x14ac:dyDescent="0.2">
      <c r="A469" s="76">
        <v>501</v>
      </c>
      <c r="B469">
        <v>501</v>
      </c>
      <c r="C469" t="str">
        <f t="shared" si="17"/>
        <v>NP-full-501</v>
      </c>
      <c r="D469" t="s">
        <v>165</v>
      </c>
      <c r="E469" t="s">
        <v>166</v>
      </c>
      <c r="F469" t="s">
        <v>167</v>
      </c>
      <c r="G469">
        <v>34</v>
      </c>
      <c r="H469">
        <v>5</v>
      </c>
      <c r="I469" s="2">
        <v>34</v>
      </c>
      <c r="J469" s="2">
        <v>34</v>
      </c>
      <c r="K469" s="3">
        <v>34</v>
      </c>
      <c r="L469" s="4">
        <v>44763</v>
      </c>
      <c r="M469" s="4">
        <v>44767</v>
      </c>
      <c r="N469" s="5">
        <v>65</v>
      </c>
      <c r="O469" s="5">
        <v>69</v>
      </c>
      <c r="P469">
        <v>3.1</v>
      </c>
      <c r="Q469">
        <v>1.5</v>
      </c>
      <c r="R469">
        <v>0</v>
      </c>
      <c r="S469">
        <v>0</v>
      </c>
      <c r="T469">
        <v>0</v>
      </c>
      <c r="U469" s="94" t="s">
        <v>63</v>
      </c>
      <c r="V469" s="92">
        <v>0.58680555555555558</v>
      </c>
      <c r="W469">
        <v>34</v>
      </c>
      <c r="X469">
        <v>5</v>
      </c>
      <c r="Y469">
        <v>501</v>
      </c>
      <c r="Z469">
        <v>20.967365000000001</v>
      </c>
      <c r="AA469">
        <v>12.558407000000001</v>
      </c>
      <c r="AB469">
        <v>59.914402000000003</v>
      </c>
      <c r="AC469">
        <v>17.5</v>
      </c>
      <c r="AD469">
        <f t="shared" si="16"/>
        <v>192.88435295360006</v>
      </c>
    </row>
    <row r="470" spans="1:39" x14ac:dyDescent="0.2">
      <c r="A470" s="76">
        <v>35</v>
      </c>
      <c r="B470">
        <v>35</v>
      </c>
      <c r="C470" t="str">
        <f t="shared" si="17"/>
        <v>NP-full-35</v>
      </c>
      <c r="D470" t="s">
        <v>138</v>
      </c>
      <c r="E470" t="s">
        <v>139</v>
      </c>
      <c r="F470" t="s">
        <v>140</v>
      </c>
      <c r="G470">
        <v>3</v>
      </c>
      <c r="H470">
        <v>3</v>
      </c>
      <c r="Z470">
        <v>21.664421000000001</v>
      </c>
      <c r="AA470">
        <v>14.230198</v>
      </c>
      <c r="AB470">
        <v>59.257401000000002</v>
      </c>
      <c r="AC470">
        <v>17.5</v>
      </c>
      <c r="AD470">
        <f t="shared" si="16"/>
        <v>195.48641231545417</v>
      </c>
      <c r="AG470" t="s">
        <v>96</v>
      </c>
    </row>
    <row r="471" spans="1:39" x14ac:dyDescent="0.2">
      <c r="A471" s="76">
        <v>159</v>
      </c>
      <c r="B471">
        <v>159</v>
      </c>
      <c r="C471" t="str">
        <f t="shared" si="17"/>
        <v>NP-full-159</v>
      </c>
      <c r="D471" t="s">
        <v>138</v>
      </c>
      <c r="E471" t="s">
        <v>139</v>
      </c>
      <c r="F471" t="s">
        <v>140</v>
      </c>
      <c r="G471">
        <v>10</v>
      </c>
      <c r="H471">
        <v>15</v>
      </c>
      <c r="I471" s="2">
        <v>31</v>
      </c>
      <c r="J471" s="2">
        <v>34</v>
      </c>
      <c r="K471" s="3">
        <v>32.5</v>
      </c>
      <c r="L471" s="4">
        <v>44767</v>
      </c>
      <c r="M471" s="4">
        <v>44764</v>
      </c>
      <c r="N471" s="5">
        <v>69</v>
      </c>
      <c r="O471" s="5">
        <v>66</v>
      </c>
      <c r="P471">
        <v>2.7</v>
      </c>
      <c r="Q471">
        <v>1.3</v>
      </c>
      <c r="R471">
        <v>0</v>
      </c>
      <c r="S471">
        <v>0</v>
      </c>
      <c r="T471">
        <v>0</v>
      </c>
      <c r="U471" s="94">
        <v>44572</v>
      </c>
      <c r="V471" s="92">
        <v>0.66443287037037035</v>
      </c>
      <c r="W471">
        <v>10</v>
      </c>
      <c r="X471">
        <v>15</v>
      </c>
      <c r="Y471">
        <v>159</v>
      </c>
      <c r="Z471">
        <v>20.331806</v>
      </c>
      <c r="AA471">
        <v>14.713599</v>
      </c>
      <c r="AB471">
        <v>58.395598999999997</v>
      </c>
      <c r="AC471">
        <v>17.5</v>
      </c>
      <c r="AD471">
        <f t="shared" si="16"/>
        <v>182.42771871725196</v>
      </c>
    </row>
    <row r="472" spans="1:39" x14ac:dyDescent="0.2">
      <c r="A472" s="76">
        <v>230</v>
      </c>
      <c r="B472">
        <v>230</v>
      </c>
      <c r="C472" t="str">
        <f t="shared" si="17"/>
        <v>NP-full-230</v>
      </c>
      <c r="D472" t="s">
        <v>138</v>
      </c>
      <c r="E472" t="s">
        <v>139</v>
      </c>
      <c r="F472" t="s">
        <v>140</v>
      </c>
      <c r="G472">
        <v>16</v>
      </c>
      <c r="H472">
        <v>6</v>
      </c>
      <c r="I472" s="2">
        <v>32</v>
      </c>
      <c r="J472" s="2">
        <v>33</v>
      </c>
      <c r="K472" s="3">
        <v>32.5</v>
      </c>
      <c r="L472" s="4">
        <v>44764</v>
      </c>
      <c r="M472" s="4">
        <v>44767</v>
      </c>
      <c r="N472" s="5">
        <v>66</v>
      </c>
      <c r="O472" s="5">
        <v>69</v>
      </c>
      <c r="P472">
        <v>2.8</v>
      </c>
      <c r="Q472">
        <v>1.3</v>
      </c>
      <c r="R472">
        <v>0</v>
      </c>
      <c r="S472">
        <v>0</v>
      </c>
      <c r="T472">
        <v>0</v>
      </c>
      <c r="U472" s="94">
        <v>44572</v>
      </c>
      <c r="V472" s="92">
        <v>0.37335648148148143</v>
      </c>
      <c r="W472">
        <v>16</v>
      </c>
      <c r="X472">
        <v>6</v>
      </c>
      <c r="Y472">
        <v>230</v>
      </c>
      <c r="Z472">
        <v>22.344781999999999</v>
      </c>
      <c r="AA472">
        <v>15.068547000000001</v>
      </c>
      <c r="AB472">
        <v>59.421902000000003</v>
      </c>
      <c r="AC472">
        <v>17.5</v>
      </c>
      <c r="AD472">
        <f t="shared" si="16"/>
        <v>199.65480107490009</v>
      </c>
      <c r="AI472" s="76" t="s">
        <v>88</v>
      </c>
      <c r="AJ472" s="76" t="s">
        <v>88</v>
      </c>
    </row>
    <row r="473" spans="1:39" x14ac:dyDescent="0.2">
      <c r="A473" s="76">
        <v>350</v>
      </c>
      <c r="B473">
        <v>350</v>
      </c>
      <c r="C473" t="str">
        <f t="shared" si="17"/>
        <v>NP-full-350</v>
      </c>
      <c r="D473" t="s">
        <v>138</v>
      </c>
      <c r="E473" t="s">
        <v>139</v>
      </c>
      <c r="F473" t="s">
        <v>140</v>
      </c>
      <c r="G473">
        <v>23</v>
      </c>
      <c r="H473">
        <v>14</v>
      </c>
      <c r="I473" s="2">
        <v>30</v>
      </c>
      <c r="J473" s="2">
        <v>31</v>
      </c>
      <c r="K473" s="3">
        <v>30.5</v>
      </c>
      <c r="L473" s="4">
        <v>44764</v>
      </c>
      <c r="M473" s="4">
        <v>44767</v>
      </c>
      <c r="N473" s="5">
        <v>66</v>
      </c>
      <c r="O473" s="5">
        <v>69</v>
      </c>
      <c r="P473">
        <v>2.9</v>
      </c>
      <c r="Q473">
        <v>1.2</v>
      </c>
      <c r="R473">
        <v>0</v>
      </c>
      <c r="S473">
        <v>0</v>
      </c>
      <c r="T473">
        <v>0</v>
      </c>
      <c r="U473" s="94">
        <v>44572</v>
      </c>
      <c r="V473" s="92">
        <v>0.64938657407407407</v>
      </c>
      <c r="W473">
        <v>23</v>
      </c>
      <c r="X473">
        <v>14</v>
      </c>
      <c r="Y473">
        <v>350</v>
      </c>
      <c r="Z473">
        <v>23.413519000000001</v>
      </c>
      <c r="AA473">
        <v>14.850398999999999</v>
      </c>
      <c r="AB473">
        <v>58.358001999999999</v>
      </c>
      <c r="AC473">
        <v>17.5</v>
      </c>
      <c r="AD473">
        <f t="shared" si="16"/>
        <v>209.7415105549664</v>
      </c>
    </row>
    <row r="474" spans="1:39" x14ac:dyDescent="0.2">
      <c r="A474" s="76">
        <v>377</v>
      </c>
      <c r="B474">
        <v>377</v>
      </c>
      <c r="C474" t="str">
        <f t="shared" si="17"/>
        <v>NP-full-377</v>
      </c>
      <c r="D474" t="s">
        <v>138</v>
      </c>
      <c r="E474" t="s">
        <v>139</v>
      </c>
      <c r="F474" t="s">
        <v>140</v>
      </c>
      <c r="G474">
        <v>26</v>
      </c>
      <c r="H474">
        <v>9</v>
      </c>
      <c r="I474" s="2">
        <v>33</v>
      </c>
      <c r="J474" s="2">
        <v>32</v>
      </c>
      <c r="K474" s="3">
        <v>32.5</v>
      </c>
      <c r="L474" s="4">
        <v>44766</v>
      </c>
      <c r="M474" s="4">
        <v>44767</v>
      </c>
      <c r="N474" s="5">
        <v>68</v>
      </c>
      <c r="O474" s="5">
        <v>69</v>
      </c>
      <c r="P474">
        <v>2.7</v>
      </c>
      <c r="Q474">
        <v>1.3</v>
      </c>
      <c r="R474">
        <v>0</v>
      </c>
      <c r="S474">
        <v>0</v>
      </c>
      <c r="T474">
        <v>0</v>
      </c>
      <c r="U474" s="94">
        <v>44572</v>
      </c>
      <c r="V474" s="92">
        <v>0.47326388888888887</v>
      </c>
      <c r="W474">
        <v>26</v>
      </c>
      <c r="X474">
        <v>9</v>
      </c>
      <c r="Y474">
        <v>377</v>
      </c>
      <c r="Z474">
        <v>20.977412999999999</v>
      </c>
      <c r="AA474">
        <v>14.043749</v>
      </c>
      <c r="AB474">
        <v>59.274997999999997</v>
      </c>
      <c r="AC474">
        <v>17.5</v>
      </c>
      <c r="AD474">
        <f t="shared" si="16"/>
        <v>189.69875303231822</v>
      </c>
    </row>
    <row r="475" spans="1:39" x14ac:dyDescent="0.2">
      <c r="A475" s="76">
        <v>403</v>
      </c>
      <c r="B475">
        <v>403</v>
      </c>
      <c r="C475" t="str">
        <f t="shared" si="17"/>
        <v>NP-full-403</v>
      </c>
      <c r="D475" t="s">
        <v>138</v>
      </c>
      <c r="E475" t="s">
        <v>139</v>
      </c>
      <c r="F475" t="s">
        <v>140</v>
      </c>
      <c r="G475">
        <v>28</v>
      </c>
      <c r="H475">
        <v>3</v>
      </c>
      <c r="I475" s="2">
        <v>34</v>
      </c>
      <c r="J475" s="2">
        <v>31</v>
      </c>
      <c r="K475" s="3">
        <v>32.5</v>
      </c>
      <c r="L475" s="4">
        <v>44766</v>
      </c>
      <c r="M475" s="4">
        <v>44767</v>
      </c>
      <c r="N475" s="5">
        <v>68</v>
      </c>
      <c r="O475" s="5">
        <v>69</v>
      </c>
      <c r="P475">
        <v>2.6</v>
      </c>
      <c r="Q475">
        <v>1.3</v>
      </c>
      <c r="R475">
        <v>0</v>
      </c>
      <c r="S475">
        <v>0</v>
      </c>
      <c r="T475">
        <v>0</v>
      </c>
      <c r="U475" s="94" t="s">
        <v>63</v>
      </c>
      <c r="V475" s="92">
        <v>0.48842592592592587</v>
      </c>
      <c r="W475">
        <v>28</v>
      </c>
      <c r="X475">
        <v>3</v>
      </c>
      <c r="Y475">
        <v>403</v>
      </c>
      <c r="Z475">
        <v>22.433584</v>
      </c>
      <c r="AA475">
        <v>16.087600999999999</v>
      </c>
      <c r="AB475">
        <v>58.094101000000002</v>
      </c>
      <c r="AC475">
        <v>17.5</v>
      </c>
      <c r="AD475">
        <f t="shared" si="16"/>
        <v>198.04317569386592</v>
      </c>
      <c r="AJ475" s="76" t="s">
        <v>88</v>
      </c>
      <c r="AL475" s="76" t="s">
        <v>88</v>
      </c>
      <c r="AM475" s="76" t="s">
        <v>88</v>
      </c>
    </row>
    <row r="476" spans="1:39" x14ac:dyDescent="0.2">
      <c r="A476" s="76">
        <v>66</v>
      </c>
      <c r="B476">
        <v>66</v>
      </c>
      <c r="C476" t="str">
        <f t="shared" si="17"/>
        <v>NP-full-66</v>
      </c>
      <c r="D476" t="s">
        <v>275</v>
      </c>
      <c r="E476" t="s">
        <v>276</v>
      </c>
      <c r="F476" t="s">
        <v>277</v>
      </c>
      <c r="G476">
        <v>5</v>
      </c>
      <c r="H476">
        <v>2</v>
      </c>
      <c r="I476" s="2">
        <v>33</v>
      </c>
      <c r="J476" s="2">
        <v>35</v>
      </c>
      <c r="K476" s="3">
        <v>34</v>
      </c>
      <c r="L476" s="4">
        <v>44766</v>
      </c>
      <c r="M476" s="4">
        <v>44764</v>
      </c>
      <c r="N476" s="5">
        <v>68</v>
      </c>
      <c r="O476" s="5">
        <v>66</v>
      </c>
      <c r="P476">
        <v>2.7</v>
      </c>
      <c r="Q476">
        <v>1.3</v>
      </c>
      <c r="R476">
        <v>0</v>
      </c>
      <c r="S476">
        <v>0</v>
      </c>
      <c r="T476">
        <v>0</v>
      </c>
      <c r="U476" s="94" t="s">
        <v>63</v>
      </c>
      <c r="V476" s="92">
        <v>0.44217592592592592</v>
      </c>
      <c r="W476">
        <v>5</v>
      </c>
      <c r="X476">
        <v>2</v>
      </c>
      <c r="Y476">
        <v>66</v>
      </c>
      <c r="Z476">
        <v>21.539563999999999</v>
      </c>
      <c r="AA476">
        <v>14.308973</v>
      </c>
      <c r="AB476">
        <v>59.391098</v>
      </c>
      <c r="AC476">
        <v>17.5</v>
      </c>
      <c r="AD476">
        <f t="shared" si="16"/>
        <v>194.18127041258168</v>
      </c>
    </row>
    <row r="477" spans="1:39" x14ac:dyDescent="0.2">
      <c r="A477" s="76">
        <v>112</v>
      </c>
      <c r="B477">
        <v>112</v>
      </c>
      <c r="C477" t="str">
        <f t="shared" si="17"/>
        <v>NP-full-112</v>
      </c>
      <c r="D477" t="s">
        <v>275</v>
      </c>
      <c r="E477" t="s">
        <v>276</v>
      </c>
      <c r="F477" t="s">
        <v>277</v>
      </c>
      <c r="G477">
        <v>7</v>
      </c>
      <c r="H477">
        <v>16</v>
      </c>
      <c r="I477" s="2">
        <v>33</v>
      </c>
      <c r="J477" s="2">
        <v>34</v>
      </c>
      <c r="K477" s="3">
        <v>33.5</v>
      </c>
      <c r="L477" s="4">
        <v>44767</v>
      </c>
      <c r="M477" s="4">
        <v>44764</v>
      </c>
      <c r="N477" s="5">
        <v>69</v>
      </c>
      <c r="O477" s="5">
        <v>66</v>
      </c>
      <c r="P477">
        <v>2.9</v>
      </c>
      <c r="Q477">
        <v>1.3</v>
      </c>
      <c r="R477">
        <v>0</v>
      </c>
      <c r="S477">
        <v>0</v>
      </c>
      <c r="T477">
        <v>0</v>
      </c>
      <c r="U477" s="94">
        <v>44572</v>
      </c>
      <c r="V477" s="92">
        <v>0.6897106481481482</v>
      </c>
      <c r="W477">
        <v>7</v>
      </c>
      <c r="X477">
        <v>16</v>
      </c>
      <c r="Y477">
        <v>112</v>
      </c>
      <c r="Z477">
        <v>22.294385999999999</v>
      </c>
      <c r="AA477">
        <v>13.853249999999999</v>
      </c>
      <c r="AB477">
        <v>58.806998999999998</v>
      </c>
      <c r="AC477">
        <v>17.5</v>
      </c>
      <c r="AD477">
        <f t="shared" si="16"/>
        <v>202.05495075391374</v>
      </c>
    </row>
    <row r="478" spans="1:39" x14ac:dyDescent="0.2">
      <c r="A478" s="76">
        <v>235</v>
      </c>
      <c r="B478">
        <v>235</v>
      </c>
      <c r="C478" t="str">
        <f t="shared" si="17"/>
        <v>NP-full-235</v>
      </c>
      <c r="D478" t="s">
        <v>275</v>
      </c>
      <c r="E478" t="s">
        <v>276</v>
      </c>
      <c r="F478" t="s">
        <v>277</v>
      </c>
      <c r="G478">
        <v>16</v>
      </c>
      <c r="H478">
        <v>11</v>
      </c>
      <c r="I478" s="2">
        <v>32</v>
      </c>
      <c r="J478" s="2">
        <v>35</v>
      </c>
      <c r="K478" s="3">
        <v>33.5</v>
      </c>
      <c r="L478" s="4">
        <v>44764</v>
      </c>
      <c r="M478" s="4">
        <v>44767</v>
      </c>
      <c r="N478" s="5">
        <v>66</v>
      </c>
      <c r="O478" s="5">
        <v>69</v>
      </c>
      <c r="P478">
        <v>2.8</v>
      </c>
      <c r="Q478">
        <v>1.3</v>
      </c>
      <c r="R478">
        <v>0</v>
      </c>
      <c r="S478">
        <v>0</v>
      </c>
      <c r="T478">
        <v>0</v>
      </c>
      <c r="U478" s="94">
        <v>44572</v>
      </c>
      <c r="V478" s="92">
        <v>0.56180555555555556</v>
      </c>
      <c r="W478">
        <v>16</v>
      </c>
      <c r="X478">
        <v>11</v>
      </c>
      <c r="Y478">
        <v>235</v>
      </c>
      <c r="Z478">
        <v>24.630818999999999</v>
      </c>
      <c r="AA478">
        <v>12.47894</v>
      </c>
      <c r="AB478">
        <v>59.741698999999997</v>
      </c>
      <c r="AC478">
        <v>17.5</v>
      </c>
      <c r="AD478">
        <f t="shared" si="16"/>
        <v>226.79135921168208</v>
      </c>
    </row>
    <row r="479" spans="1:39" x14ac:dyDescent="0.2">
      <c r="A479" s="76">
        <v>259</v>
      </c>
      <c r="B479">
        <v>259</v>
      </c>
      <c r="C479" t="str">
        <f t="shared" si="17"/>
        <v>NP-full-259</v>
      </c>
      <c r="D479" t="s">
        <v>275</v>
      </c>
      <c r="E479" t="s">
        <v>276</v>
      </c>
      <c r="F479" t="s">
        <v>277</v>
      </c>
      <c r="G479">
        <v>18</v>
      </c>
      <c r="H479">
        <v>3</v>
      </c>
      <c r="I479" s="2">
        <v>35</v>
      </c>
      <c r="J479" s="2">
        <v>35</v>
      </c>
      <c r="K479" s="3">
        <v>35</v>
      </c>
      <c r="L479" s="4">
        <v>44766</v>
      </c>
      <c r="M479" s="4">
        <v>44767</v>
      </c>
      <c r="N479" s="5">
        <v>68</v>
      </c>
      <c r="O479" s="5">
        <v>69</v>
      </c>
      <c r="P479">
        <v>2.9</v>
      </c>
      <c r="Q479">
        <v>1.3</v>
      </c>
      <c r="R479">
        <v>1</v>
      </c>
      <c r="S479">
        <v>0</v>
      </c>
      <c r="T479">
        <v>0</v>
      </c>
      <c r="U479" s="94" t="s">
        <v>63</v>
      </c>
      <c r="V479" s="92">
        <v>0.48289351851851853</v>
      </c>
      <c r="W479">
        <v>18</v>
      </c>
      <c r="X479">
        <v>3</v>
      </c>
      <c r="Y479">
        <v>259</v>
      </c>
      <c r="Z479">
        <v>21.415078999999999</v>
      </c>
      <c r="AA479">
        <v>12.840616000000001</v>
      </c>
      <c r="AB479">
        <v>60.131599000000001</v>
      </c>
      <c r="AC479">
        <v>17.5</v>
      </c>
      <c r="AD479">
        <f t="shared" si="16"/>
        <v>196.36718534602144</v>
      </c>
      <c r="AI479" s="76" t="s">
        <v>88</v>
      </c>
    </row>
    <row r="480" spans="1:39" x14ac:dyDescent="0.2">
      <c r="A480" s="76">
        <v>368</v>
      </c>
      <c r="B480">
        <v>368</v>
      </c>
      <c r="C480" t="str">
        <f t="shared" si="17"/>
        <v>NP-full-368</v>
      </c>
      <c r="D480" t="s">
        <v>275</v>
      </c>
      <c r="E480" t="s">
        <v>276</v>
      </c>
      <c r="F480" t="s">
        <v>277</v>
      </c>
      <c r="G480">
        <v>25</v>
      </c>
      <c r="H480">
        <v>16</v>
      </c>
      <c r="I480" s="2">
        <v>35</v>
      </c>
      <c r="J480" s="2">
        <v>33</v>
      </c>
      <c r="K480" s="3">
        <v>34</v>
      </c>
      <c r="L480" s="4">
        <v>44763</v>
      </c>
      <c r="M480" s="4">
        <v>44767</v>
      </c>
      <c r="N480" s="5">
        <v>65</v>
      </c>
      <c r="O480" s="5">
        <v>69</v>
      </c>
      <c r="P480">
        <v>2.9</v>
      </c>
      <c r="Q480">
        <v>1.5</v>
      </c>
      <c r="R480">
        <v>0</v>
      </c>
      <c r="S480">
        <v>0</v>
      </c>
      <c r="T480">
        <v>0</v>
      </c>
      <c r="U480" s="94">
        <v>44572</v>
      </c>
      <c r="V480" s="92">
        <v>0.69785879629629621</v>
      </c>
      <c r="W480">
        <v>25</v>
      </c>
      <c r="X480">
        <v>16</v>
      </c>
      <c r="Y480">
        <v>368</v>
      </c>
      <c r="Z480">
        <v>22.294105999999999</v>
      </c>
      <c r="AA480">
        <v>13.992297000000001</v>
      </c>
      <c r="AB480">
        <v>58.725399000000003</v>
      </c>
      <c r="AC480">
        <v>17.5</v>
      </c>
      <c r="AD480">
        <f t="shared" si="16"/>
        <v>201.72628609355257</v>
      </c>
    </row>
    <row r="481" spans="1:37" x14ac:dyDescent="0.2">
      <c r="A481" s="76">
        <v>433</v>
      </c>
      <c r="B481">
        <v>433</v>
      </c>
      <c r="C481" t="str">
        <f t="shared" si="17"/>
        <v>NP-full-433</v>
      </c>
      <c r="D481" t="s">
        <v>275</v>
      </c>
      <c r="E481" t="s">
        <v>276</v>
      </c>
      <c r="F481" t="s">
        <v>277</v>
      </c>
      <c r="G481">
        <v>30</v>
      </c>
      <c r="H481">
        <v>1</v>
      </c>
      <c r="I481" s="2">
        <v>32</v>
      </c>
      <c r="J481" s="2">
        <v>31</v>
      </c>
      <c r="K481" s="3">
        <v>31.5</v>
      </c>
      <c r="L481" s="4">
        <v>44764</v>
      </c>
      <c r="M481" s="4">
        <v>44767</v>
      </c>
      <c r="N481" s="5">
        <v>66</v>
      </c>
      <c r="O481" s="5">
        <v>69</v>
      </c>
      <c r="P481">
        <v>2.8</v>
      </c>
      <c r="Q481">
        <v>1.3</v>
      </c>
      <c r="R481">
        <v>0</v>
      </c>
      <c r="S481">
        <v>0</v>
      </c>
      <c r="T481">
        <v>0</v>
      </c>
      <c r="U481" s="94" t="s">
        <v>63</v>
      </c>
      <c r="V481" s="92">
        <v>0.42832175925925925</v>
      </c>
      <c r="W481">
        <v>30</v>
      </c>
      <c r="X481">
        <v>1</v>
      </c>
      <c r="Y481">
        <v>433</v>
      </c>
      <c r="Z481">
        <v>22.903835000000001</v>
      </c>
      <c r="AA481">
        <v>15.574873999999999</v>
      </c>
      <c r="AB481">
        <v>58.740501000000002</v>
      </c>
      <c r="AC481">
        <v>17.5</v>
      </c>
      <c r="AD481">
        <f t="shared" si="16"/>
        <v>203.43000319968033</v>
      </c>
    </row>
    <row r="482" spans="1:37" x14ac:dyDescent="0.2">
      <c r="A482" s="76">
        <v>26</v>
      </c>
      <c r="B482">
        <v>26</v>
      </c>
      <c r="C482" t="str">
        <f t="shared" si="17"/>
        <v>NP-full-26</v>
      </c>
      <c r="D482" t="s">
        <v>200</v>
      </c>
      <c r="E482" t="s">
        <v>201</v>
      </c>
      <c r="F482" t="s">
        <v>202</v>
      </c>
      <c r="G482">
        <v>2</v>
      </c>
      <c r="H482">
        <v>10</v>
      </c>
      <c r="I482" s="2">
        <v>32</v>
      </c>
      <c r="J482" s="2">
        <v>35</v>
      </c>
      <c r="K482" s="3">
        <v>33.5</v>
      </c>
      <c r="L482" s="4">
        <v>44766</v>
      </c>
      <c r="M482" s="4">
        <v>44762</v>
      </c>
      <c r="N482" s="5">
        <v>68</v>
      </c>
      <c r="O482" s="5">
        <v>64</v>
      </c>
      <c r="P482">
        <v>2.9</v>
      </c>
      <c r="Q482">
        <v>1.2</v>
      </c>
      <c r="R482">
        <v>0</v>
      </c>
      <c r="S482">
        <v>0</v>
      </c>
      <c r="T482">
        <v>0</v>
      </c>
      <c r="U482" s="94">
        <v>44572</v>
      </c>
      <c r="V482" s="92">
        <v>0.49850694444444449</v>
      </c>
      <c r="W482">
        <v>2</v>
      </c>
      <c r="X482">
        <v>10</v>
      </c>
      <c r="Y482">
        <v>26</v>
      </c>
      <c r="Z482">
        <v>14.162108999999999</v>
      </c>
      <c r="AA482">
        <v>13.054041</v>
      </c>
      <c r="AB482">
        <v>59.758701000000002</v>
      </c>
      <c r="AC482">
        <v>17.5</v>
      </c>
      <c r="AD482">
        <f t="shared" si="16"/>
        <v>129.54254256067057</v>
      </c>
    </row>
    <row r="483" spans="1:37" x14ac:dyDescent="0.2">
      <c r="A483" s="76">
        <v>40</v>
      </c>
      <c r="B483">
        <v>40</v>
      </c>
      <c r="C483" t="str">
        <f t="shared" si="17"/>
        <v>NP-full-40</v>
      </c>
      <c r="D483" t="s">
        <v>200</v>
      </c>
      <c r="E483" t="s">
        <v>201</v>
      </c>
      <c r="F483" t="s">
        <v>202</v>
      </c>
      <c r="G483">
        <v>3</v>
      </c>
      <c r="H483">
        <v>8</v>
      </c>
      <c r="I483" s="2">
        <v>35</v>
      </c>
      <c r="J483" s="2">
        <v>35</v>
      </c>
      <c r="K483" s="3">
        <v>35</v>
      </c>
      <c r="L483" s="4">
        <v>44767</v>
      </c>
      <c r="M483" s="4">
        <v>44763</v>
      </c>
      <c r="N483" s="5">
        <v>69</v>
      </c>
      <c r="O483" s="5">
        <v>65</v>
      </c>
      <c r="P483">
        <v>2.7</v>
      </c>
      <c r="Q483">
        <v>1.2</v>
      </c>
      <c r="R483">
        <v>0</v>
      </c>
      <c r="S483">
        <v>0</v>
      </c>
      <c r="T483">
        <v>0</v>
      </c>
      <c r="U483" s="94">
        <v>44572</v>
      </c>
      <c r="V483" s="92">
        <v>0.42136574074074074</v>
      </c>
      <c r="W483">
        <v>3</v>
      </c>
      <c r="X483">
        <v>8</v>
      </c>
      <c r="Y483">
        <v>40</v>
      </c>
      <c r="Z483">
        <v>17.944506000000001</v>
      </c>
      <c r="AA483">
        <v>14.772823000000001</v>
      </c>
      <c r="AB483">
        <v>58.985900999999998</v>
      </c>
      <c r="AC483">
        <v>17.5</v>
      </c>
      <c r="AD483">
        <f t="shared" si="16"/>
        <v>160.89579446579717</v>
      </c>
      <c r="AJ483" s="76" t="s">
        <v>88</v>
      </c>
    </row>
    <row r="484" spans="1:37" x14ac:dyDescent="0.2">
      <c r="A484" s="76">
        <v>216</v>
      </c>
      <c r="B484">
        <v>216</v>
      </c>
      <c r="C484" t="str">
        <f t="shared" si="17"/>
        <v>NP-full-216</v>
      </c>
      <c r="D484" t="s">
        <v>200</v>
      </c>
      <c r="E484" t="s">
        <v>201</v>
      </c>
      <c r="F484" t="s">
        <v>202</v>
      </c>
      <c r="G484">
        <v>15</v>
      </c>
      <c r="H484">
        <v>8</v>
      </c>
      <c r="I484" s="2">
        <v>33</v>
      </c>
      <c r="J484" s="2">
        <v>33</v>
      </c>
      <c r="K484" s="3">
        <v>33</v>
      </c>
      <c r="L484" s="4">
        <v>44762</v>
      </c>
      <c r="M484" s="4">
        <v>44767</v>
      </c>
      <c r="N484" s="5">
        <v>64</v>
      </c>
      <c r="O484" s="5">
        <v>69</v>
      </c>
      <c r="P484">
        <v>3</v>
      </c>
      <c r="Q484">
        <v>1.2</v>
      </c>
      <c r="R484">
        <v>0</v>
      </c>
      <c r="S484">
        <v>0</v>
      </c>
      <c r="T484">
        <v>0</v>
      </c>
      <c r="U484" s="94">
        <v>44572</v>
      </c>
      <c r="V484" s="92">
        <v>0.42637731481481483</v>
      </c>
      <c r="W484">
        <v>15</v>
      </c>
      <c r="X484">
        <v>8</v>
      </c>
      <c r="Y484">
        <v>216</v>
      </c>
      <c r="Z484">
        <v>18.939050999999999</v>
      </c>
      <c r="AA484">
        <v>14.092957</v>
      </c>
      <c r="AB484">
        <v>59.619301</v>
      </c>
      <c r="AC484">
        <v>17.5</v>
      </c>
      <c r="AD484">
        <f t="shared" si="16"/>
        <v>171.16779895614678</v>
      </c>
      <c r="AI484" s="76" t="s">
        <v>88</v>
      </c>
      <c r="AJ484" s="76" t="s">
        <v>88</v>
      </c>
    </row>
    <row r="485" spans="1:37" x14ac:dyDescent="0.2">
      <c r="A485" s="76">
        <v>330</v>
      </c>
      <c r="B485">
        <v>330</v>
      </c>
      <c r="C485" t="str">
        <f t="shared" si="17"/>
        <v>NP-full-330</v>
      </c>
      <c r="D485" t="s">
        <v>200</v>
      </c>
      <c r="E485" t="s">
        <v>201</v>
      </c>
      <c r="F485" t="s">
        <v>202</v>
      </c>
      <c r="G485">
        <v>22</v>
      </c>
      <c r="H485">
        <v>10</v>
      </c>
      <c r="I485" s="2">
        <v>33</v>
      </c>
      <c r="J485" s="2">
        <v>33</v>
      </c>
      <c r="K485" s="3">
        <v>33</v>
      </c>
      <c r="L485" s="4">
        <v>44763</v>
      </c>
      <c r="M485" s="4">
        <v>44764</v>
      </c>
      <c r="N485" s="5">
        <v>65</v>
      </c>
      <c r="O485" s="5">
        <v>66</v>
      </c>
      <c r="P485">
        <v>2.9</v>
      </c>
      <c r="Q485">
        <v>1.1000000000000001</v>
      </c>
      <c r="R485">
        <v>0</v>
      </c>
      <c r="S485">
        <v>0</v>
      </c>
      <c r="T485">
        <v>0</v>
      </c>
      <c r="U485" s="94">
        <v>44572</v>
      </c>
      <c r="V485" s="92">
        <v>0.53017361111111116</v>
      </c>
      <c r="W485">
        <v>22</v>
      </c>
      <c r="X485">
        <v>10</v>
      </c>
      <c r="Y485">
        <v>330</v>
      </c>
      <c r="Z485">
        <v>21.199705000000002</v>
      </c>
      <c r="AA485">
        <v>12.801148</v>
      </c>
      <c r="AB485">
        <v>59.401501000000003</v>
      </c>
      <c r="AC485">
        <v>17.5</v>
      </c>
      <c r="AD485">
        <f t="shared" si="16"/>
        <v>194.48032298383296</v>
      </c>
    </row>
    <row r="486" spans="1:37" x14ac:dyDescent="0.2">
      <c r="A486" s="76">
        <v>391</v>
      </c>
      <c r="B486">
        <v>391</v>
      </c>
      <c r="C486" t="str">
        <f t="shared" si="17"/>
        <v>NP-full-391</v>
      </c>
      <c r="D486" t="s">
        <v>200</v>
      </c>
      <c r="E486" t="s">
        <v>201</v>
      </c>
      <c r="F486" t="s">
        <v>202</v>
      </c>
      <c r="G486">
        <v>27</v>
      </c>
      <c r="H486">
        <v>7</v>
      </c>
      <c r="I486" s="2">
        <v>34</v>
      </c>
      <c r="J486" s="2">
        <v>33</v>
      </c>
      <c r="K486" s="3">
        <v>33.5</v>
      </c>
      <c r="L486" s="4">
        <v>44763</v>
      </c>
      <c r="M486" s="4">
        <v>44764</v>
      </c>
      <c r="N486" s="5">
        <v>65</v>
      </c>
      <c r="O486" s="5">
        <v>66</v>
      </c>
      <c r="P486">
        <v>2.7</v>
      </c>
      <c r="Q486">
        <v>1</v>
      </c>
      <c r="R486">
        <v>0</v>
      </c>
      <c r="S486">
        <v>0</v>
      </c>
      <c r="T486">
        <v>0</v>
      </c>
      <c r="U486" s="94">
        <v>44572</v>
      </c>
      <c r="V486" s="92">
        <v>0.40424768518518522</v>
      </c>
      <c r="W486">
        <v>27</v>
      </c>
      <c r="X486">
        <v>7</v>
      </c>
      <c r="Y486">
        <v>391</v>
      </c>
      <c r="Z486">
        <v>17.795095</v>
      </c>
      <c r="AA486">
        <v>13.862698999999999</v>
      </c>
      <c r="AB486">
        <v>59.895401</v>
      </c>
      <c r="AC486">
        <v>17.5</v>
      </c>
      <c r="AD486">
        <f t="shared" si="16"/>
        <v>161.25999891556381</v>
      </c>
      <c r="AJ486" s="76" t="s">
        <v>88</v>
      </c>
      <c r="AK486" s="76" t="s">
        <v>88</v>
      </c>
    </row>
    <row r="487" spans="1:37" x14ac:dyDescent="0.2">
      <c r="A487" s="76">
        <v>441</v>
      </c>
      <c r="B487">
        <v>441</v>
      </c>
      <c r="C487" t="str">
        <f t="shared" si="17"/>
        <v>NP-full-441</v>
      </c>
      <c r="D487" t="s">
        <v>200</v>
      </c>
      <c r="E487" t="s">
        <v>201</v>
      </c>
      <c r="F487" t="s">
        <v>202</v>
      </c>
      <c r="G487">
        <v>30</v>
      </c>
      <c r="H487">
        <v>9</v>
      </c>
      <c r="I487" s="2">
        <v>35</v>
      </c>
      <c r="J487" s="2">
        <v>33</v>
      </c>
      <c r="K487" s="3">
        <v>34</v>
      </c>
      <c r="L487" s="4">
        <v>44763</v>
      </c>
      <c r="M487" s="4">
        <v>44767</v>
      </c>
      <c r="N487" s="5">
        <v>65</v>
      </c>
      <c r="O487" s="5">
        <v>69</v>
      </c>
      <c r="P487">
        <v>2.7</v>
      </c>
      <c r="Q487">
        <v>1.2</v>
      </c>
      <c r="R487">
        <v>0</v>
      </c>
      <c r="S487">
        <v>0</v>
      </c>
      <c r="T487">
        <v>0</v>
      </c>
      <c r="U487" s="94">
        <v>44572</v>
      </c>
      <c r="V487" s="92">
        <v>0.47524305555555557</v>
      </c>
      <c r="W487">
        <v>30</v>
      </c>
      <c r="X487">
        <v>9</v>
      </c>
      <c r="Y487">
        <v>441</v>
      </c>
      <c r="Z487">
        <v>20.927111</v>
      </c>
      <c r="AA487">
        <v>13.113199</v>
      </c>
      <c r="AB487">
        <v>59.830902000000002</v>
      </c>
      <c r="AC487">
        <v>17.5</v>
      </c>
      <c r="AD487">
        <f t="shared" si="16"/>
        <v>191.29259894597473</v>
      </c>
    </row>
    <row r="488" spans="1:37" x14ac:dyDescent="0.2">
      <c r="A488" s="76">
        <v>148</v>
      </c>
      <c r="B488">
        <v>148</v>
      </c>
      <c r="C488" t="str">
        <f t="shared" si="17"/>
        <v>NP-full-148</v>
      </c>
      <c r="D488" t="s">
        <v>351</v>
      </c>
      <c r="E488" t="s">
        <v>352</v>
      </c>
      <c r="F488" t="s">
        <v>353</v>
      </c>
      <c r="G488">
        <v>10</v>
      </c>
      <c r="H488">
        <v>4</v>
      </c>
      <c r="I488" s="2">
        <v>32</v>
      </c>
      <c r="J488" s="2">
        <v>33</v>
      </c>
      <c r="K488" s="3">
        <v>32.5</v>
      </c>
      <c r="L488" s="4">
        <v>44763</v>
      </c>
      <c r="M488" s="4">
        <v>44762</v>
      </c>
      <c r="N488" s="5">
        <v>65</v>
      </c>
      <c r="O488" s="5">
        <v>64</v>
      </c>
      <c r="P488">
        <v>3</v>
      </c>
      <c r="Q488">
        <v>1.3</v>
      </c>
      <c r="R488">
        <v>0</v>
      </c>
      <c r="S488">
        <v>0</v>
      </c>
      <c r="T488">
        <v>0</v>
      </c>
      <c r="U488" s="94" t="s">
        <v>63</v>
      </c>
      <c r="V488" s="92">
        <v>0.5302662037037037</v>
      </c>
      <c r="W488">
        <v>10</v>
      </c>
      <c r="X488">
        <v>4</v>
      </c>
      <c r="Y488">
        <v>148</v>
      </c>
      <c r="Z488">
        <v>19.107306000000001</v>
      </c>
      <c r="AA488">
        <v>12.963066</v>
      </c>
      <c r="AB488">
        <v>59.762999999999998</v>
      </c>
      <c r="AC488">
        <v>17.5</v>
      </c>
      <c r="AD488">
        <f t="shared" si="16"/>
        <v>174.95974010096816</v>
      </c>
    </row>
    <row r="489" spans="1:37" x14ac:dyDescent="0.2">
      <c r="A489" s="76">
        <v>275</v>
      </c>
      <c r="B489">
        <v>275</v>
      </c>
      <c r="C489" t="str">
        <f t="shared" si="17"/>
        <v>NP-full-275</v>
      </c>
      <c r="D489" t="s">
        <v>351</v>
      </c>
      <c r="E489" t="s">
        <v>352</v>
      </c>
      <c r="F489" t="s">
        <v>353</v>
      </c>
      <c r="G489">
        <v>19</v>
      </c>
      <c r="H489">
        <v>3</v>
      </c>
      <c r="I489" s="2">
        <v>32</v>
      </c>
      <c r="J489" s="2">
        <v>27</v>
      </c>
      <c r="K489" s="3">
        <v>29.5</v>
      </c>
      <c r="L489" s="4">
        <v>44763</v>
      </c>
      <c r="M489" s="4">
        <v>44764</v>
      </c>
      <c r="N489" s="5">
        <v>65</v>
      </c>
      <c r="O489" s="5">
        <v>66</v>
      </c>
      <c r="P489">
        <v>3</v>
      </c>
      <c r="Q489">
        <v>1.3</v>
      </c>
      <c r="R489">
        <v>0</v>
      </c>
      <c r="S489">
        <v>0</v>
      </c>
      <c r="T489">
        <v>0</v>
      </c>
      <c r="U489" s="94" t="s">
        <v>63</v>
      </c>
      <c r="V489" s="92">
        <v>0.48329861111111111</v>
      </c>
      <c r="W489">
        <v>19</v>
      </c>
      <c r="X489">
        <v>3</v>
      </c>
      <c r="Y489">
        <v>275</v>
      </c>
      <c r="Z489">
        <v>21.539282</v>
      </c>
      <c r="AA489">
        <v>13.402075999999999</v>
      </c>
      <c r="AB489">
        <v>59.728099999999998</v>
      </c>
      <c r="AC489">
        <v>17.5</v>
      </c>
      <c r="AD489">
        <f t="shared" si="16"/>
        <v>196.23378703571731</v>
      </c>
      <c r="AI489" s="76" t="s">
        <v>88</v>
      </c>
    </row>
    <row r="490" spans="1:37" x14ac:dyDescent="0.2">
      <c r="A490" s="76">
        <v>407</v>
      </c>
      <c r="B490">
        <v>407</v>
      </c>
      <c r="C490" t="str">
        <f t="shared" si="17"/>
        <v>NP-full-407</v>
      </c>
      <c r="D490" t="s">
        <v>351</v>
      </c>
      <c r="E490" t="s">
        <v>352</v>
      </c>
      <c r="F490" t="s">
        <v>353</v>
      </c>
      <c r="G490">
        <v>28</v>
      </c>
      <c r="H490">
        <v>7</v>
      </c>
      <c r="I490" s="2">
        <v>31</v>
      </c>
      <c r="J490" s="2">
        <v>33</v>
      </c>
      <c r="K490" s="3">
        <v>32</v>
      </c>
      <c r="L490" s="4">
        <v>44763</v>
      </c>
      <c r="M490" s="4">
        <v>44764</v>
      </c>
      <c r="N490" s="5">
        <v>65</v>
      </c>
      <c r="O490" s="5">
        <v>66</v>
      </c>
      <c r="P490">
        <v>2.7</v>
      </c>
      <c r="Q490">
        <v>1.3</v>
      </c>
      <c r="R490">
        <v>0</v>
      </c>
      <c r="S490">
        <v>0</v>
      </c>
      <c r="T490">
        <v>0</v>
      </c>
      <c r="U490" s="94">
        <v>44572</v>
      </c>
      <c r="V490" s="92">
        <v>0.40469907407407407</v>
      </c>
      <c r="W490">
        <v>28</v>
      </c>
      <c r="X490">
        <v>7</v>
      </c>
      <c r="Y490">
        <v>407</v>
      </c>
      <c r="Z490">
        <v>19.982963999999999</v>
      </c>
      <c r="AA490">
        <v>13.773289999999999</v>
      </c>
      <c r="AB490">
        <v>60.008198</v>
      </c>
      <c r="AC490">
        <v>17.5</v>
      </c>
      <c r="AD490">
        <f t="shared" ref="AD490:AD553" si="18">((Z490*(1-(AA490/100)))/47.32)*(43560/(5*AC490))</f>
        <v>181.27453672607953</v>
      </c>
    </row>
    <row r="491" spans="1:37" x14ac:dyDescent="0.2">
      <c r="A491" s="76">
        <v>59</v>
      </c>
      <c r="B491">
        <v>59</v>
      </c>
      <c r="C491" t="str">
        <f t="shared" si="17"/>
        <v>NP-full-59</v>
      </c>
      <c r="D491" t="s">
        <v>260</v>
      </c>
      <c r="E491" t="s">
        <v>261</v>
      </c>
      <c r="F491" t="s">
        <v>262</v>
      </c>
      <c r="G491">
        <v>4</v>
      </c>
      <c r="H491">
        <v>11</v>
      </c>
      <c r="I491" s="2">
        <v>33</v>
      </c>
      <c r="J491" s="2">
        <v>33</v>
      </c>
      <c r="K491" s="3">
        <v>33</v>
      </c>
      <c r="L491" s="4">
        <v>44762</v>
      </c>
      <c r="M491" s="4">
        <v>44760</v>
      </c>
      <c r="N491" s="5">
        <v>64</v>
      </c>
      <c r="O491" s="5">
        <v>62</v>
      </c>
      <c r="P491">
        <v>2.8</v>
      </c>
      <c r="Q491">
        <v>1.1000000000000001</v>
      </c>
      <c r="R491">
        <v>0</v>
      </c>
      <c r="S491">
        <v>0</v>
      </c>
      <c r="T491">
        <v>0</v>
      </c>
      <c r="U491" s="94">
        <v>44572</v>
      </c>
      <c r="V491" s="92">
        <v>0.54833333333333334</v>
      </c>
      <c r="W491">
        <v>4</v>
      </c>
      <c r="X491">
        <v>11</v>
      </c>
      <c r="Y491">
        <v>59</v>
      </c>
      <c r="Z491">
        <v>15.207895000000001</v>
      </c>
      <c r="AA491">
        <v>11.447881000000001</v>
      </c>
      <c r="AB491">
        <v>60.091099</v>
      </c>
      <c r="AC491">
        <v>17.5</v>
      </c>
      <c r="AD491">
        <f t="shared" si="18"/>
        <v>141.67823750289878</v>
      </c>
    </row>
    <row r="492" spans="1:37" x14ac:dyDescent="0.2">
      <c r="A492" s="76">
        <v>85</v>
      </c>
      <c r="B492">
        <v>85</v>
      </c>
      <c r="C492" t="str">
        <f t="shared" si="17"/>
        <v>NP-full-85</v>
      </c>
      <c r="D492" t="s">
        <v>260</v>
      </c>
      <c r="E492" t="s">
        <v>261</v>
      </c>
      <c r="F492" t="s">
        <v>262</v>
      </c>
      <c r="G492">
        <v>6</v>
      </c>
      <c r="H492">
        <v>5</v>
      </c>
      <c r="I492" s="2">
        <v>34</v>
      </c>
      <c r="J492" s="2">
        <v>34</v>
      </c>
      <c r="K492" s="3">
        <v>34</v>
      </c>
      <c r="L492" s="4">
        <v>44760</v>
      </c>
      <c r="M492" s="4">
        <v>44759</v>
      </c>
      <c r="N492" s="5">
        <v>62</v>
      </c>
      <c r="O492" s="5">
        <v>61</v>
      </c>
      <c r="P492">
        <v>2.5</v>
      </c>
      <c r="Q492">
        <v>1</v>
      </c>
      <c r="R492">
        <v>0</v>
      </c>
      <c r="S492">
        <v>0</v>
      </c>
      <c r="T492">
        <v>0</v>
      </c>
      <c r="U492" s="94" t="s">
        <v>63</v>
      </c>
      <c r="V492" s="92">
        <v>0.57398148148148154</v>
      </c>
      <c r="W492">
        <v>6</v>
      </c>
      <c r="X492">
        <v>5</v>
      </c>
      <c r="Y492">
        <v>85</v>
      </c>
      <c r="Z492">
        <v>17.692249</v>
      </c>
      <c r="AA492">
        <v>15.532000999999999</v>
      </c>
      <c r="AB492">
        <v>58.187302000000003</v>
      </c>
      <c r="AC492">
        <v>17.5</v>
      </c>
      <c r="AD492">
        <f t="shared" si="18"/>
        <v>157.22091924593542</v>
      </c>
    </row>
    <row r="493" spans="1:37" x14ac:dyDescent="0.2">
      <c r="A493" s="76">
        <v>201</v>
      </c>
      <c r="B493">
        <v>201</v>
      </c>
      <c r="C493" t="str">
        <f t="shared" si="17"/>
        <v>NP-full-201</v>
      </c>
      <c r="D493" t="s">
        <v>260</v>
      </c>
      <c r="E493" t="s">
        <v>261</v>
      </c>
      <c r="F493" t="s">
        <v>262</v>
      </c>
      <c r="G493">
        <v>14</v>
      </c>
      <c r="H493">
        <v>9</v>
      </c>
      <c r="I493" s="2">
        <v>35</v>
      </c>
      <c r="J493" s="2">
        <v>33</v>
      </c>
      <c r="K493" s="3">
        <v>34</v>
      </c>
      <c r="L493" s="4">
        <v>44759</v>
      </c>
      <c r="M493" s="4">
        <v>44762</v>
      </c>
      <c r="N493" s="5">
        <v>61</v>
      </c>
      <c r="O493" s="5">
        <v>64</v>
      </c>
      <c r="P493">
        <v>2.5</v>
      </c>
      <c r="Q493">
        <v>1.2</v>
      </c>
      <c r="R493">
        <v>0</v>
      </c>
      <c r="S493">
        <v>0</v>
      </c>
      <c r="T493">
        <v>0</v>
      </c>
      <c r="U493" s="94">
        <v>44572</v>
      </c>
      <c r="V493" s="92">
        <v>0.46826388888888887</v>
      </c>
      <c r="W493">
        <v>14</v>
      </c>
      <c r="X493">
        <v>9</v>
      </c>
      <c r="Y493">
        <v>201</v>
      </c>
      <c r="Z493">
        <v>16.451801</v>
      </c>
      <c r="AA493">
        <v>12.776558</v>
      </c>
      <c r="AB493">
        <v>60.227600000000002</v>
      </c>
      <c r="AC493">
        <v>17.5</v>
      </c>
      <c r="AD493">
        <f t="shared" si="18"/>
        <v>150.96690462866195</v>
      </c>
    </row>
    <row r="494" spans="1:37" x14ac:dyDescent="0.2">
      <c r="A494" s="76">
        <v>325</v>
      </c>
      <c r="B494">
        <v>325</v>
      </c>
      <c r="C494" t="str">
        <f t="shared" si="17"/>
        <v>NP-full-325</v>
      </c>
      <c r="D494" t="s">
        <v>260</v>
      </c>
      <c r="E494" t="s">
        <v>261</v>
      </c>
      <c r="F494" t="s">
        <v>262</v>
      </c>
      <c r="G494">
        <v>22</v>
      </c>
      <c r="H494">
        <v>5</v>
      </c>
      <c r="I494" s="2">
        <v>33</v>
      </c>
      <c r="J494" s="2">
        <v>34</v>
      </c>
      <c r="K494" s="3">
        <v>33.5</v>
      </c>
      <c r="L494" s="4">
        <v>44758</v>
      </c>
      <c r="M494" s="4">
        <v>44760</v>
      </c>
      <c r="N494" s="5">
        <v>60</v>
      </c>
      <c r="O494" s="5">
        <v>62</v>
      </c>
      <c r="P494">
        <v>2.5</v>
      </c>
      <c r="Q494">
        <v>1.1000000000000001</v>
      </c>
      <c r="R494">
        <v>0</v>
      </c>
      <c r="S494">
        <v>0</v>
      </c>
      <c r="T494">
        <v>0</v>
      </c>
      <c r="U494" s="94" t="s">
        <v>63</v>
      </c>
      <c r="V494" s="92">
        <v>0.58092592592592596</v>
      </c>
      <c r="W494">
        <v>22</v>
      </c>
      <c r="X494">
        <v>5</v>
      </c>
      <c r="Y494">
        <v>325</v>
      </c>
      <c r="Z494">
        <v>19.107685</v>
      </c>
      <c r="AA494">
        <v>12.885308</v>
      </c>
      <c r="AB494">
        <v>59.914397999999998</v>
      </c>
      <c r="AC494">
        <v>17.5</v>
      </c>
      <c r="AD494">
        <f t="shared" si="18"/>
        <v>175.11952101815083</v>
      </c>
    </row>
    <row r="495" spans="1:37" x14ac:dyDescent="0.2">
      <c r="A495" s="76">
        <v>357</v>
      </c>
      <c r="B495">
        <v>357</v>
      </c>
      <c r="C495" t="str">
        <f t="shared" si="17"/>
        <v>NP-full-357</v>
      </c>
      <c r="D495" t="s">
        <v>260</v>
      </c>
      <c r="E495" t="s">
        <v>261</v>
      </c>
      <c r="F495" t="s">
        <v>262</v>
      </c>
      <c r="G495">
        <v>25</v>
      </c>
      <c r="H495">
        <v>5</v>
      </c>
      <c r="I495" s="2">
        <v>34</v>
      </c>
      <c r="J495" s="2">
        <v>34</v>
      </c>
      <c r="K495" s="3">
        <v>34</v>
      </c>
      <c r="L495" s="4">
        <v>44759</v>
      </c>
      <c r="M495" s="4">
        <v>44761</v>
      </c>
      <c r="N495" s="5">
        <v>61</v>
      </c>
      <c r="O495" s="5">
        <v>63</v>
      </c>
      <c r="P495">
        <v>2.6</v>
      </c>
      <c r="Q495">
        <v>1.2</v>
      </c>
      <c r="R495">
        <v>0</v>
      </c>
      <c r="S495">
        <v>0</v>
      </c>
      <c r="T495">
        <v>0</v>
      </c>
      <c r="U495" s="94" t="s">
        <v>63</v>
      </c>
      <c r="V495" s="92">
        <v>0.58254629629629628</v>
      </c>
      <c r="W495">
        <v>25</v>
      </c>
      <c r="X495">
        <v>5</v>
      </c>
      <c r="Y495">
        <v>357</v>
      </c>
      <c r="Z495">
        <v>21.043312</v>
      </c>
      <c r="AA495">
        <v>12.638958000000001</v>
      </c>
      <c r="AB495">
        <v>60.000098999999999</v>
      </c>
      <c r="AC495">
        <v>17.5</v>
      </c>
      <c r="AD495">
        <f t="shared" si="18"/>
        <v>193.40468131851247</v>
      </c>
    </row>
    <row r="496" spans="1:37" x14ac:dyDescent="0.2">
      <c r="A496" s="76">
        <v>413</v>
      </c>
      <c r="B496">
        <v>413</v>
      </c>
      <c r="C496" t="str">
        <f t="shared" si="17"/>
        <v>NP-full-413</v>
      </c>
      <c r="D496" t="s">
        <v>260</v>
      </c>
      <c r="E496" t="s">
        <v>261</v>
      </c>
      <c r="F496" t="s">
        <v>262</v>
      </c>
      <c r="G496">
        <v>28</v>
      </c>
      <c r="H496">
        <v>13</v>
      </c>
      <c r="I496" s="2">
        <v>34</v>
      </c>
      <c r="J496" s="2">
        <v>32</v>
      </c>
      <c r="K496" s="3">
        <v>33</v>
      </c>
      <c r="L496" s="4">
        <v>44758</v>
      </c>
      <c r="M496" s="4">
        <v>44760</v>
      </c>
      <c r="N496" s="5">
        <v>60</v>
      </c>
      <c r="O496" s="5">
        <v>62</v>
      </c>
      <c r="P496">
        <v>2.5</v>
      </c>
      <c r="Q496">
        <v>1.1000000000000001</v>
      </c>
      <c r="R496">
        <v>0</v>
      </c>
      <c r="S496">
        <v>0</v>
      </c>
      <c r="T496">
        <v>0</v>
      </c>
      <c r="U496" s="94">
        <v>44572</v>
      </c>
      <c r="V496" s="92">
        <v>0.63052083333333331</v>
      </c>
      <c r="W496">
        <v>28</v>
      </c>
      <c r="X496">
        <v>13</v>
      </c>
      <c r="Y496">
        <v>413</v>
      </c>
      <c r="Z496">
        <v>20.530301999999999</v>
      </c>
      <c r="AA496">
        <v>12.933797999999999</v>
      </c>
      <c r="AB496">
        <v>59.483902</v>
      </c>
      <c r="AC496">
        <v>17.5</v>
      </c>
      <c r="AD496">
        <f t="shared" si="18"/>
        <v>188.05289346955405</v>
      </c>
    </row>
    <row r="497" spans="1:35" x14ac:dyDescent="0.2">
      <c r="A497" s="76">
        <v>33</v>
      </c>
      <c r="B497">
        <v>33</v>
      </c>
      <c r="C497" t="str">
        <f t="shared" si="17"/>
        <v>NP-full-33</v>
      </c>
      <c r="D497" t="s">
        <v>215</v>
      </c>
      <c r="E497" t="s">
        <v>216</v>
      </c>
      <c r="F497" t="s">
        <v>217</v>
      </c>
      <c r="G497">
        <v>3</v>
      </c>
      <c r="H497">
        <v>1</v>
      </c>
      <c r="I497" s="2">
        <v>33</v>
      </c>
      <c r="J497" s="2">
        <v>33</v>
      </c>
      <c r="K497" s="3">
        <v>33</v>
      </c>
      <c r="L497" s="4">
        <v>44768</v>
      </c>
      <c r="M497" s="4">
        <v>44765</v>
      </c>
      <c r="N497" s="5">
        <v>70</v>
      </c>
      <c r="O497" s="5">
        <v>67</v>
      </c>
      <c r="P497">
        <v>2.7</v>
      </c>
      <c r="Q497">
        <v>1.1000000000000001</v>
      </c>
      <c r="R497">
        <v>0</v>
      </c>
      <c r="S497">
        <v>0</v>
      </c>
      <c r="T497">
        <v>0</v>
      </c>
      <c r="U497" s="94" t="s">
        <v>63</v>
      </c>
      <c r="V497" s="92">
        <v>0.41555555555555551</v>
      </c>
      <c r="W497">
        <v>3</v>
      </c>
      <c r="X497">
        <v>1</v>
      </c>
      <c r="Y497">
        <v>33</v>
      </c>
      <c r="Z497">
        <v>17.245191999999999</v>
      </c>
      <c r="AA497">
        <v>14.581241</v>
      </c>
      <c r="AB497">
        <v>59.5289</v>
      </c>
      <c r="AC497">
        <v>17.5</v>
      </c>
      <c r="AD497">
        <f t="shared" si="18"/>
        <v>154.97311893727584</v>
      </c>
    </row>
    <row r="498" spans="1:35" x14ac:dyDescent="0.2">
      <c r="A498" s="76">
        <v>123</v>
      </c>
      <c r="B498">
        <v>123</v>
      </c>
      <c r="C498" t="str">
        <f t="shared" si="17"/>
        <v>NP-full-123</v>
      </c>
      <c r="D498" t="s">
        <v>215</v>
      </c>
      <c r="E498" t="s">
        <v>216</v>
      </c>
      <c r="F498" t="s">
        <v>217</v>
      </c>
      <c r="G498">
        <v>8</v>
      </c>
      <c r="H498">
        <v>11</v>
      </c>
      <c r="I498" s="2">
        <v>34</v>
      </c>
      <c r="J498" s="2">
        <v>33</v>
      </c>
      <c r="K498" s="3">
        <v>33.5</v>
      </c>
      <c r="L498" s="4">
        <v>44771</v>
      </c>
      <c r="M498" s="4">
        <v>44766</v>
      </c>
      <c r="N498" s="5">
        <v>73</v>
      </c>
      <c r="O498" s="5">
        <v>68</v>
      </c>
      <c r="P498">
        <v>3</v>
      </c>
      <c r="Q498">
        <v>1.4</v>
      </c>
      <c r="R498">
        <v>0</v>
      </c>
      <c r="S498">
        <v>0</v>
      </c>
      <c r="T498">
        <v>0</v>
      </c>
      <c r="U498" s="94">
        <v>44572</v>
      </c>
      <c r="V498" s="92">
        <v>0.54986111111111113</v>
      </c>
      <c r="W498">
        <v>8</v>
      </c>
      <c r="X498">
        <v>11</v>
      </c>
      <c r="Y498">
        <v>123</v>
      </c>
      <c r="Z498">
        <v>13.291404999999999</v>
      </c>
      <c r="AA498">
        <v>11.974791</v>
      </c>
      <c r="AB498">
        <v>59.755302</v>
      </c>
      <c r="AC498">
        <v>17.5</v>
      </c>
      <c r="AD498">
        <f t="shared" si="18"/>
        <v>123.0872414054529</v>
      </c>
    </row>
    <row r="499" spans="1:35" x14ac:dyDescent="0.2">
      <c r="A499" s="76">
        <v>246</v>
      </c>
      <c r="B499">
        <v>246</v>
      </c>
      <c r="C499" t="str">
        <f t="shared" si="17"/>
        <v>NP-full-246</v>
      </c>
      <c r="D499" t="s">
        <v>215</v>
      </c>
      <c r="E499" t="s">
        <v>216</v>
      </c>
      <c r="F499" t="s">
        <v>217</v>
      </c>
      <c r="G499">
        <v>17</v>
      </c>
      <c r="H499">
        <v>6</v>
      </c>
      <c r="I499" s="2">
        <v>31</v>
      </c>
      <c r="J499" s="2">
        <v>33</v>
      </c>
      <c r="K499" s="3">
        <v>32</v>
      </c>
      <c r="L499" s="4">
        <v>44767</v>
      </c>
      <c r="M499" s="4">
        <v>44774</v>
      </c>
      <c r="N499" s="5">
        <v>69</v>
      </c>
      <c r="O499" s="5">
        <v>76</v>
      </c>
      <c r="P499">
        <v>3.1</v>
      </c>
      <c r="Q499">
        <v>1.4</v>
      </c>
      <c r="R499">
        <v>0</v>
      </c>
      <c r="S499">
        <v>0</v>
      </c>
      <c r="T499">
        <v>0</v>
      </c>
      <c r="U499" s="94">
        <v>44572</v>
      </c>
      <c r="V499" s="92">
        <v>0.37380787037037039</v>
      </c>
      <c r="W499">
        <v>17</v>
      </c>
      <c r="X499">
        <v>6</v>
      </c>
      <c r="Y499">
        <v>246</v>
      </c>
      <c r="Z499">
        <v>10.030400999999999</v>
      </c>
      <c r="AA499">
        <v>15.537297000000001</v>
      </c>
      <c r="AB499">
        <v>59.044701000000003</v>
      </c>
      <c r="AC499">
        <v>17.5</v>
      </c>
      <c r="AD499">
        <f t="shared" si="18"/>
        <v>89.128860389838948</v>
      </c>
      <c r="AI499" s="76" t="s">
        <v>88</v>
      </c>
    </row>
    <row r="500" spans="1:35" x14ac:dyDescent="0.2">
      <c r="A500" s="76">
        <v>288</v>
      </c>
      <c r="B500">
        <v>288</v>
      </c>
      <c r="C500" t="str">
        <f t="shared" si="17"/>
        <v>NP-full-288</v>
      </c>
      <c r="D500" t="s">
        <v>215</v>
      </c>
      <c r="E500" t="s">
        <v>216</v>
      </c>
      <c r="F500" t="s">
        <v>217</v>
      </c>
      <c r="G500">
        <v>19</v>
      </c>
      <c r="H500">
        <v>16</v>
      </c>
      <c r="I500" s="2">
        <v>34</v>
      </c>
      <c r="J500" s="2">
        <v>32</v>
      </c>
      <c r="K500" s="3">
        <v>33</v>
      </c>
      <c r="L500" s="4">
        <v>44766</v>
      </c>
      <c r="M500" s="4">
        <v>44771</v>
      </c>
      <c r="N500" s="5">
        <v>68</v>
      </c>
      <c r="O500" s="5">
        <v>73</v>
      </c>
      <c r="P500">
        <v>2.9</v>
      </c>
      <c r="Q500">
        <v>1.3</v>
      </c>
      <c r="R500">
        <v>1</v>
      </c>
      <c r="S500">
        <v>0</v>
      </c>
      <c r="T500">
        <v>0</v>
      </c>
      <c r="U500" s="94">
        <v>44572</v>
      </c>
      <c r="V500" s="92">
        <v>0.69523148148148151</v>
      </c>
      <c r="W500">
        <v>19</v>
      </c>
      <c r="X500">
        <v>16</v>
      </c>
      <c r="Y500">
        <v>288</v>
      </c>
      <c r="Z500">
        <v>12.245711999999999</v>
      </c>
      <c r="AA500">
        <v>15.337199999999999</v>
      </c>
      <c r="AB500">
        <v>58.152500000000003</v>
      </c>
      <c r="AC500">
        <v>17.5</v>
      </c>
      <c r="AD500">
        <f t="shared" si="18"/>
        <v>109.07161681728394</v>
      </c>
    </row>
    <row r="501" spans="1:35" x14ac:dyDescent="0.2">
      <c r="A501" s="76">
        <v>448</v>
      </c>
      <c r="B501">
        <v>448</v>
      </c>
      <c r="C501" t="str">
        <f t="shared" si="17"/>
        <v>NP-full-448</v>
      </c>
      <c r="D501" t="s">
        <v>215</v>
      </c>
      <c r="E501" t="s">
        <v>216</v>
      </c>
      <c r="F501" t="s">
        <v>217</v>
      </c>
      <c r="G501">
        <v>30</v>
      </c>
      <c r="H501">
        <v>16</v>
      </c>
      <c r="I501" s="2">
        <v>32</v>
      </c>
      <c r="J501" s="2">
        <v>33</v>
      </c>
      <c r="K501" s="3">
        <v>32.5</v>
      </c>
      <c r="L501" s="4">
        <v>44767</v>
      </c>
      <c r="M501" s="4">
        <v>44771</v>
      </c>
      <c r="N501" s="5">
        <v>69</v>
      </c>
      <c r="O501" s="5">
        <v>73</v>
      </c>
      <c r="P501">
        <v>3.1</v>
      </c>
      <c r="Q501">
        <v>1.3</v>
      </c>
      <c r="R501">
        <v>0</v>
      </c>
      <c r="S501">
        <v>0</v>
      </c>
      <c r="T501">
        <v>0</v>
      </c>
      <c r="U501" s="94">
        <v>44572</v>
      </c>
      <c r="V501" s="92">
        <v>0.69987268518518519</v>
      </c>
      <c r="W501">
        <v>30</v>
      </c>
      <c r="X501">
        <v>16</v>
      </c>
      <c r="Y501">
        <v>448</v>
      </c>
      <c r="Z501">
        <v>10.727434000000001</v>
      </c>
      <c r="AA501">
        <v>12.647330999999999</v>
      </c>
      <c r="AB501">
        <v>59.887797999999997</v>
      </c>
      <c r="AC501">
        <v>17.5</v>
      </c>
      <c r="AD501">
        <f t="shared" si="18"/>
        <v>98.58415366818943</v>
      </c>
    </row>
    <row r="502" spans="1:35" x14ac:dyDescent="0.2">
      <c r="A502" s="76">
        <v>449</v>
      </c>
      <c r="B502">
        <v>449</v>
      </c>
      <c r="C502" t="str">
        <f t="shared" si="17"/>
        <v>NP-full-449</v>
      </c>
      <c r="D502" t="s">
        <v>215</v>
      </c>
      <c r="E502" t="s">
        <v>216</v>
      </c>
      <c r="F502" t="s">
        <v>217</v>
      </c>
      <c r="G502">
        <v>31</v>
      </c>
      <c r="H502">
        <v>1</v>
      </c>
      <c r="I502" s="2">
        <v>32</v>
      </c>
      <c r="J502" s="2">
        <v>33</v>
      </c>
      <c r="K502" s="3">
        <v>32.5</v>
      </c>
      <c r="L502" s="4">
        <v>44766</v>
      </c>
      <c r="M502" s="4">
        <v>44772</v>
      </c>
      <c r="N502" s="5">
        <v>68</v>
      </c>
      <c r="O502" s="5">
        <v>74</v>
      </c>
      <c r="P502">
        <v>2.9</v>
      </c>
      <c r="Q502">
        <v>1.4</v>
      </c>
      <c r="R502">
        <v>2</v>
      </c>
      <c r="S502">
        <v>0</v>
      </c>
      <c r="T502">
        <v>0</v>
      </c>
      <c r="U502" s="94" t="s">
        <v>63</v>
      </c>
      <c r="V502" s="92">
        <v>0.42883101851851851</v>
      </c>
      <c r="W502">
        <v>31</v>
      </c>
      <c r="X502">
        <v>1</v>
      </c>
      <c r="Y502">
        <v>449</v>
      </c>
      <c r="Z502">
        <v>11.952612</v>
      </c>
      <c r="AA502">
        <v>14.796924000000001</v>
      </c>
      <c r="AB502">
        <v>59.343398999999998</v>
      </c>
      <c r="AC502">
        <v>17.5</v>
      </c>
      <c r="AD502">
        <f t="shared" si="18"/>
        <v>107.14037890138714</v>
      </c>
    </row>
    <row r="503" spans="1:35" x14ac:dyDescent="0.2">
      <c r="A503" s="76">
        <v>96</v>
      </c>
      <c r="B503">
        <v>96</v>
      </c>
      <c r="C503" t="str">
        <f t="shared" si="17"/>
        <v>NP-full-96</v>
      </c>
      <c r="D503" t="s">
        <v>319</v>
      </c>
      <c r="E503" t="s">
        <v>320</v>
      </c>
      <c r="F503" t="s">
        <v>319</v>
      </c>
      <c r="G503">
        <v>6</v>
      </c>
      <c r="H503">
        <v>16</v>
      </c>
      <c r="I503" s="2">
        <v>32</v>
      </c>
      <c r="J503" s="2">
        <v>32</v>
      </c>
      <c r="K503" s="3">
        <v>32</v>
      </c>
      <c r="L503" s="4">
        <v>44768</v>
      </c>
      <c r="M503" s="4">
        <v>44764</v>
      </c>
      <c r="N503" s="5">
        <v>70</v>
      </c>
      <c r="O503" s="5">
        <v>66</v>
      </c>
      <c r="P503">
        <v>2.9</v>
      </c>
      <c r="Q503">
        <v>1.2</v>
      </c>
      <c r="R503">
        <v>1</v>
      </c>
      <c r="S503">
        <v>0</v>
      </c>
      <c r="T503">
        <v>0</v>
      </c>
      <c r="U503" s="94">
        <v>44572</v>
      </c>
      <c r="V503" s="92">
        <v>0.68931712962962965</v>
      </c>
      <c r="W503">
        <v>6</v>
      </c>
      <c r="X503">
        <v>16</v>
      </c>
      <c r="Y503">
        <v>96</v>
      </c>
      <c r="Z503">
        <v>21.872565999999999</v>
      </c>
      <c r="AA503">
        <v>14.633597</v>
      </c>
      <c r="AB503">
        <v>58.204600999999997</v>
      </c>
      <c r="AC503">
        <v>17.5</v>
      </c>
      <c r="AD503">
        <f t="shared" si="18"/>
        <v>196.43632479732466</v>
      </c>
    </row>
    <row r="504" spans="1:35" x14ac:dyDescent="0.2">
      <c r="A504" s="76">
        <v>146</v>
      </c>
      <c r="B504">
        <v>146</v>
      </c>
      <c r="C504" t="str">
        <f t="shared" si="17"/>
        <v>NP-full-146</v>
      </c>
      <c r="D504" t="s">
        <v>319</v>
      </c>
      <c r="E504" t="s">
        <v>320</v>
      </c>
      <c r="F504" t="s">
        <v>319</v>
      </c>
      <c r="G504">
        <v>10</v>
      </c>
      <c r="H504">
        <v>2</v>
      </c>
      <c r="I504" s="2">
        <v>33</v>
      </c>
      <c r="J504" s="2">
        <v>34</v>
      </c>
      <c r="K504" s="3">
        <v>33.5</v>
      </c>
      <c r="L504" s="4">
        <v>44768</v>
      </c>
      <c r="M504" s="4">
        <v>44764</v>
      </c>
      <c r="N504" s="5">
        <v>70</v>
      </c>
      <c r="O504" s="5">
        <v>66</v>
      </c>
      <c r="P504">
        <v>3.1</v>
      </c>
      <c r="Q504">
        <v>1.4</v>
      </c>
      <c r="R504">
        <v>0</v>
      </c>
      <c r="S504">
        <v>0</v>
      </c>
      <c r="T504">
        <v>0</v>
      </c>
      <c r="U504" s="94" t="s">
        <v>63</v>
      </c>
      <c r="V504" s="92">
        <v>0.44491898148148151</v>
      </c>
      <c r="W504">
        <v>10</v>
      </c>
      <c r="X504">
        <v>2</v>
      </c>
      <c r="Y504">
        <v>146</v>
      </c>
      <c r="Z504">
        <v>18.437937000000002</v>
      </c>
      <c r="AA504">
        <v>14.674599000000001</v>
      </c>
      <c r="AB504">
        <v>59.087699999999998</v>
      </c>
      <c r="AC504">
        <v>17.5</v>
      </c>
      <c r="AD504">
        <f t="shared" si="18"/>
        <v>165.51057475203436</v>
      </c>
    </row>
    <row r="505" spans="1:35" x14ac:dyDescent="0.2">
      <c r="A505" s="76">
        <v>219</v>
      </c>
      <c r="B505">
        <v>219</v>
      </c>
      <c r="C505" t="str">
        <f t="shared" si="17"/>
        <v>NP-full-219</v>
      </c>
      <c r="D505" t="s">
        <v>319</v>
      </c>
      <c r="E505" t="s">
        <v>320</v>
      </c>
      <c r="F505" t="s">
        <v>319</v>
      </c>
      <c r="G505">
        <v>15</v>
      </c>
      <c r="H505">
        <v>11</v>
      </c>
      <c r="I505" s="2">
        <v>35</v>
      </c>
      <c r="J505" s="2">
        <v>33</v>
      </c>
      <c r="K505" s="3">
        <v>34</v>
      </c>
      <c r="L505" s="4">
        <v>44764</v>
      </c>
      <c r="M505" s="4">
        <v>44768</v>
      </c>
      <c r="N505" s="5">
        <v>66</v>
      </c>
      <c r="O505" s="5">
        <v>70</v>
      </c>
      <c r="P505">
        <v>3.1</v>
      </c>
      <c r="Q505">
        <v>1.3</v>
      </c>
      <c r="R505">
        <v>0</v>
      </c>
      <c r="S505">
        <v>0</v>
      </c>
      <c r="T505">
        <v>0</v>
      </c>
      <c r="U505" s="94">
        <v>44572</v>
      </c>
      <c r="V505" s="92">
        <v>0.55306712962962956</v>
      </c>
      <c r="W505">
        <v>15</v>
      </c>
      <c r="X505">
        <v>11</v>
      </c>
      <c r="Y505">
        <v>219</v>
      </c>
      <c r="Z505">
        <v>18.714981000000002</v>
      </c>
      <c r="AA505">
        <v>12.869923</v>
      </c>
      <c r="AB505">
        <v>59.218800000000002</v>
      </c>
      <c r="AC505">
        <v>17.5</v>
      </c>
      <c r="AD505">
        <f t="shared" si="18"/>
        <v>171.550730013329</v>
      </c>
    </row>
    <row r="506" spans="1:35" x14ac:dyDescent="0.2">
      <c r="A506" s="76">
        <v>338</v>
      </c>
      <c r="B506">
        <v>338</v>
      </c>
      <c r="C506" t="str">
        <f t="shared" si="17"/>
        <v>NP-full-338</v>
      </c>
      <c r="D506" t="s">
        <v>319</v>
      </c>
      <c r="E506" t="s">
        <v>320</v>
      </c>
      <c r="F506" t="s">
        <v>319</v>
      </c>
      <c r="G506">
        <v>23</v>
      </c>
      <c r="H506">
        <v>2</v>
      </c>
      <c r="I506" s="2">
        <v>33</v>
      </c>
      <c r="J506" s="2">
        <v>31</v>
      </c>
      <c r="K506" s="3">
        <v>32</v>
      </c>
      <c r="L506" s="4">
        <v>44764</v>
      </c>
      <c r="M506" s="4">
        <v>44768</v>
      </c>
      <c r="N506" s="5">
        <v>66</v>
      </c>
      <c r="O506" s="5">
        <v>70</v>
      </c>
      <c r="P506">
        <v>3</v>
      </c>
      <c r="Q506">
        <v>1.3</v>
      </c>
      <c r="R506">
        <v>0</v>
      </c>
      <c r="S506">
        <v>0</v>
      </c>
      <c r="T506">
        <v>0</v>
      </c>
      <c r="U506" s="94" t="s">
        <v>63</v>
      </c>
      <c r="V506" s="92">
        <v>0.45128472222222221</v>
      </c>
      <c r="W506">
        <v>23</v>
      </c>
      <c r="X506">
        <v>2</v>
      </c>
      <c r="Y506">
        <v>338</v>
      </c>
      <c r="Z506">
        <v>19.927257999999998</v>
      </c>
      <c r="AA506">
        <v>14.720948999999999</v>
      </c>
      <c r="AB506">
        <v>59.141201000000002</v>
      </c>
      <c r="AC506">
        <v>17.5</v>
      </c>
      <c r="AD506">
        <f t="shared" si="18"/>
        <v>178.78249121945464</v>
      </c>
    </row>
    <row r="507" spans="1:35" x14ac:dyDescent="0.2">
      <c r="A507" s="76">
        <v>360</v>
      </c>
      <c r="B507">
        <v>360</v>
      </c>
      <c r="C507" t="str">
        <f t="shared" si="17"/>
        <v>NP-full-360</v>
      </c>
      <c r="D507" t="s">
        <v>319</v>
      </c>
      <c r="E507" t="s">
        <v>320</v>
      </c>
      <c r="F507" t="s">
        <v>319</v>
      </c>
      <c r="G507">
        <v>25</v>
      </c>
      <c r="H507">
        <v>8</v>
      </c>
      <c r="I507" s="2">
        <v>32</v>
      </c>
      <c r="J507" s="2">
        <v>33</v>
      </c>
      <c r="K507" s="3">
        <v>32.5</v>
      </c>
      <c r="L507" s="4">
        <v>44767</v>
      </c>
      <c r="M507" s="4">
        <v>44758</v>
      </c>
      <c r="N507" s="5">
        <v>69</v>
      </c>
      <c r="O507" s="5">
        <v>60</v>
      </c>
      <c r="P507">
        <v>3.1</v>
      </c>
      <c r="Q507">
        <v>1.4</v>
      </c>
      <c r="R507">
        <v>0</v>
      </c>
      <c r="S507">
        <v>0</v>
      </c>
      <c r="T507">
        <v>0</v>
      </c>
      <c r="U507" s="94">
        <v>44572</v>
      </c>
      <c r="V507" s="92">
        <v>0.45126157407407402</v>
      </c>
      <c r="W507">
        <v>25</v>
      </c>
      <c r="X507">
        <v>8</v>
      </c>
      <c r="Y507">
        <v>360</v>
      </c>
      <c r="Z507">
        <v>22.816434999999998</v>
      </c>
      <c r="AA507">
        <v>14.198048</v>
      </c>
      <c r="AB507">
        <v>59.334899999999998</v>
      </c>
      <c r="AC507">
        <v>17.5</v>
      </c>
      <c r="AD507">
        <f t="shared" si="18"/>
        <v>205.95865093411319</v>
      </c>
    </row>
    <row r="508" spans="1:35" x14ac:dyDescent="0.2">
      <c r="A508" s="76">
        <v>443</v>
      </c>
      <c r="B508">
        <v>443</v>
      </c>
      <c r="C508" t="str">
        <f t="shared" si="17"/>
        <v>NP-full-443</v>
      </c>
      <c r="D508" t="s">
        <v>319</v>
      </c>
      <c r="E508" t="s">
        <v>320</v>
      </c>
      <c r="F508" t="s">
        <v>319</v>
      </c>
      <c r="G508">
        <v>30</v>
      </c>
      <c r="H508">
        <v>11</v>
      </c>
      <c r="I508" s="2">
        <v>35</v>
      </c>
      <c r="J508" s="2">
        <v>35</v>
      </c>
      <c r="K508" s="3">
        <v>35</v>
      </c>
      <c r="L508" s="4">
        <v>44766</v>
      </c>
      <c r="M508" s="4">
        <v>44767</v>
      </c>
      <c r="N508" s="5">
        <v>68</v>
      </c>
      <c r="O508" s="5">
        <v>69</v>
      </c>
      <c r="P508">
        <v>2.9</v>
      </c>
      <c r="Q508">
        <v>1.4</v>
      </c>
      <c r="R508">
        <v>0</v>
      </c>
      <c r="S508">
        <v>0</v>
      </c>
      <c r="T508">
        <v>0</v>
      </c>
      <c r="U508" s="94">
        <v>44572</v>
      </c>
      <c r="V508" s="92">
        <v>0.57143518518518521</v>
      </c>
      <c r="W508">
        <v>30</v>
      </c>
      <c r="X508">
        <v>11</v>
      </c>
      <c r="Y508">
        <v>443</v>
      </c>
      <c r="Z508">
        <v>20.232605</v>
      </c>
      <c r="AA508">
        <v>14.458797000000001</v>
      </c>
      <c r="AB508">
        <v>58.454399000000002</v>
      </c>
      <c r="AC508">
        <v>17.5</v>
      </c>
      <c r="AD508">
        <f t="shared" si="18"/>
        <v>182.07999744856266</v>
      </c>
    </row>
    <row r="509" spans="1:35" x14ac:dyDescent="0.2">
      <c r="A509" s="76">
        <v>94</v>
      </c>
      <c r="B509">
        <v>94</v>
      </c>
      <c r="C509" t="str">
        <f t="shared" si="17"/>
        <v>NP-full-94</v>
      </c>
      <c r="D509" t="s">
        <v>314</v>
      </c>
      <c r="E509" t="s">
        <v>315</v>
      </c>
      <c r="F509" t="s">
        <v>314</v>
      </c>
      <c r="G509">
        <v>6</v>
      </c>
      <c r="H509">
        <v>14</v>
      </c>
      <c r="I509" s="2">
        <v>31</v>
      </c>
      <c r="J509" s="2">
        <v>31</v>
      </c>
      <c r="K509" s="3">
        <v>31</v>
      </c>
      <c r="L509" s="4">
        <v>44763</v>
      </c>
      <c r="M509" s="4">
        <v>44763</v>
      </c>
      <c r="N509" s="5">
        <v>65</v>
      </c>
      <c r="O509" s="5">
        <v>65</v>
      </c>
      <c r="P509">
        <v>2.8</v>
      </c>
      <c r="Q509">
        <v>1.2</v>
      </c>
      <c r="R509">
        <v>0</v>
      </c>
      <c r="S509">
        <v>0</v>
      </c>
      <c r="T509">
        <v>0</v>
      </c>
      <c r="U509" s="94">
        <v>44572</v>
      </c>
      <c r="V509" s="92">
        <v>0.64288194444444446</v>
      </c>
      <c r="W509">
        <v>6</v>
      </c>
      <c r="X509">
        <v>14</v>
      </c>
      <c r="Y509">
        <v>94</v>
      </c>
      <c r="Z509">
        <v>24.854794999999999</v>
      </c>
      <c r="AA509">
        <v>12.191974</v>
      </c>
      <c r="AB509">
        <v>60.111702000000001</v>
      </c>
      <c r="AC509">
        <v>17.5</v>
      </c>
      <c r="AD509">
        <f t="shared" si="18"/>
        <v>229.60401679040748</v>
      </c>
    </row>
    <row r="510" spans="1:35" x14ac:dyDescent="0.2">
      <c r="A510" s="76">
        <v>102</v>
      </c>
      <c r="B510">
        <v>102</v>
      </c>
      <c r="C510" t="str">
        <f t="shared" si="17"/>
        <v>NP-full-102</v>
      </c>
      <c r="D510" t="s">
        <v>314</v>
      </c>
      <c r="E510" t="s">
        <v>315</v>
      </c>
      <c r="F510" t="s">
        <v>314</v>
      </c>
      <c r="G510">
        <v>7</v>
      </c>
      <c r="H510">
        <v>6</v>
      </c>
      <c r="I510" s="2">
        <v>29</v>
      </c>
      <c r="J510" s="2">
        <v>31</v>
      </c>
      <c r="K510" s="3">
        <v>30</v>
      </c>
      <c r="L510" s="4">
        <v>44764</v>
      </c>
      <c r="M510" s="4">
        <v>44764</v>
      </c>
      <c r="N510" s="5">
        <v>66</v>
      </c>
      <c r="O510" s="5">
        <v>66</v>
      </c>
      <c r="P510">
        <v>2.9</v>
      </c>
      <c r="Q510">
        <v>1.3</v>
      </c>
      <c r="R510">
        <v>0</v>
      </c>
      <c r="S510">
        <v>0</v>
      </c>
      <c r="T510">
        <v>0</v>
      </c>
      <c r="U510" s="94">
        <v>44572</v>
      </c>
      <c r="V510" s="92">
        <v>0.36952546296296296</v>
      </c>
      <c r="W510">
        <v>7</v>
      </c>
      <c r="X510">
        <v>6</v>
      </c>
      <c r="Y510">
        <v>102</v>
      </c>
      <c r="Z510">
        <v>22.269842000000001</v>
      </c>
      <c r="AA510">
        <v>13.989732</v>
      </c>
      <c r="AB510">
        <v>59.983497999999997</v>
      </c>
      <c r="AC510">
        <v>17.5</v>
      </c>
      <c r="AD510">
        <f t="shared" si="18"/>
        <v>201.51274490958167</v>
      </c>
    </row>
    <row r="511" spans="1:35" x14ac:dyDescent="0.2">
      <c r="A511" s="76">
        <v>177</v>
      </c>
      <c r="B511">
        <v>177</v>
      </c>
      <c r="C511" t="str">
        <f t="shared" si="17"/>
        <v>NP-full-177</v>
      </c>
      <c r="D511" t="s">
        <v>314</v>
      </c>
      <c r="E511" t="s">
        <v>315</v>
      </c>
      <c r="F511" t="s">
        <v>314</v>
      </c>
      <c r="G511">
        <v>13</v>
      </c>
      <c r="H511">
        <v>1</v>
      </c>
      <c r="I511" s="2">
        <v>28</v>
      </c>
      <c r="J511" s="2">
        <v>27</v>
      </c>
      <c r="K511" s="3">
        <v>27.5</v>
      </c>
      <c r="L511" s="4">
        <v>44766</v>
      </c>
      <c r="M511" s="4">
        <v>44767</v>
      </c>
      <c r="N511" s="5">
        <v>68</v>
      </c>
      <c r="O511" s="5">
        <v>69</v>
      </c>
      <c r="P511">
        <v>2.8</v>
      </c>
      <c r="Q511">
        <v>1.3</v>
      </c>
      <c r="R511">
        <v>0</v>
      </c>
      <c r="S511">
        <v>0</v>
      </c>
      <c r="T511">
        <v>0</v>
      </c>
      <c r="U511" s="94" t="s">
        <v>63</v>
      </c>
      <c r="V511" s="92">
        <v>0.42023148148148143</v>
      </c>
      <c r="W511">
        <v>13</v>
      </c>
      <c r="X511">
        <v>1</v>
      </c>
      <c r="Y511">
        <v>177</v>
      </c>
      <c r="Z511">
        <v>24.045794999999998</v>
      </c>
      <c r="AA511">
        <v>13.948975000000001</v>
      </c>
      <c r="AB511">
        <v>59.977600000000002</v>
      </c>
      <c r="AC511">
        <v>17.5</v>
      </c>
      <c r="AD511">
        <f t="shared" si="18"/>
        <v>217.68588518152623</v>
      </c>
    </row>
    <row r="512" spans="1:35" x14ac:dyDescent="0.2">
      <c r="A512" s="76">
        <v>332</v>
      </c>
      <c r="B512">
        <v>332</v>
      </c>
      <c r="C512" t="str">
        <f t="shared" si="17"/>
        <v>NP-full-332</v>
      </c>
      <c r="D512" t="s">
        <v>314</v>
      </c>
      <c r="E512" t="s">
        <v>315</v>
      </c>
      <c r="F512" t="s">
        <v>314</v>
      </c>
      <c r="G512">
        <v>22</v>
      </c>
      <c r="H512">
        <v>12</v>
      </c>
      <c r="I512" s="2">
        <v>33</v>
      </c>
      <c r="J512" s="2">
        <v>30</v>
      </c>
      <c r="K512" s="3">
        <v>31.5</v>
      </c>
      <c r="L512" s="4">
        <v>44764</v>
      </c>
      <c r="M512" s="4">
        <v>44764</v>
      </c>
      <c r="N512" s="5">
        <v>66</v>
      </c>
      <c r="O512" s="5">
        <v>66</v>
      </c>
      <c r="P512">
        <v>2.9</v>
      </c>
      <c r="Q512">
        <v>1.3</v>
      </c>
      <c r="R512">
        <v>0</v>
      </c>
      <c r="S512">
        <v>0</v>
      </c>
      <c r="T512">
        <v>0</v>
      </c>
      <c r="U512" s="94">
        <v>44572</v>
      </c>
      <c r="V512" s="92">
        <v>0.59104166666666669</v>
      </c>
      <c r="W512">
        <v>22</v>
      </c>
      <c r="X512">
        <v>12</v>
      </c>
      <c r="Y512">
        <v>332</v>
      </c>
      <c r="Z512">
        <v>27.017277</v>
      </c>
      <c r="AA512">
        <v>13.320098</v>
      </c>
      <c r="AB512">
        <v>59.299599000000001</v>
      </c>
      <c r="AC512">
        <v>17.5</v>
      </c>
      <c r="AD512">
        <f t="shared" si="18"/>
        <v>246.37411044890268</v>
      </c>
    </row>
    <row r="513" spans="1:30" x14ac:dyDescent="0.2">
      <c r="A513" s="76">
        <v>435</v>
      </c>
      <c r="B513">
        <v>435</v>
      </c>
      <c r="C513" t="str">
        <f t="shared" si="17"/>
        <v>NP-full-435</v>
      </c>
      <c r="D513" t="s">
        <v>314</v>
      </c>
      <c r="E513" t="s">
        <v>315</v>
      </c>
      <c r="F513" t="s">
        <v>314</v>
      </c>
      <c r="G513">
        <v>30</v>
      </c>
      <c r="H513">
        <v>3</v>
      </c>
      <c r="I513" s="2">
        <v>34</v>
      </c>
      <c r="J513" s="2">
        <v>33</v>
      </c>
      <c r="K513" s="3">
        <v>33.5</v>
      </c>
      <c r="L513" s="4">
        <v>44764</v>
      </c>
      <c r="M513" s="4">
        <v>44767</v>
      </c>
      <c r="N513" s="5">
        <v>66</v>
      </c>
      <c r="O513" s="5">
        <v>69</v>
      </c>
      <c r="P513">
        <v>2.6</v>
      </c>
      <c r="Q513">
        <v>1.2</v>
      </c>
      <c r="R513">
        <v>0</v>
      </c>
      <c r="S513">
        <v>0</v>
      </c>
      <c r="T513">
        <v>0</v>
      </c>
      <c r="U513" s="94" t="s">
        <v>63</v>
      </c>
      <c r="V513" s="92">
        <v>0.51356481481481475</v>
      </c>
      <c r="W513">
        <v>30</v>
      </c>
      <c r="X513">
        <v>3</v>
      </c>
      <c r="Y513">
        <v>435</v>
      </c>
      <c r="Z513">
        <v>26.948861999999998</v>
      </c>
      <c r="AA513">
        <v>14.006425999999999</v>
      </c>
      <c r="AB513">
        <v>59.373699000000002</v>
      </c>
      <c r="AC513">
        <v>17.5</v>
      </c>
      <c r="AD513">
        <f t="shared" si="18"/>
        <v>243.80438458440537</v>
      </c>
    </row>
    <row r="514" spans="1:30" x14ac:dyDescent="0.2">
      <c r="A514" s="76">
        <v>442</v>
      </c>
      <c r="B514">
        <v>442</v>
      </c>
      <c r="C514" t="str">
        <f t="shared" si="17"/>
        <v>NP-full-442</v>
      </c>
      <c r="D514" t="s">
        <v>314</v>
      </c>
      <c r="E514" t="s">
        <v>315</v>
      </c>
      <c r="F514" t="s">
        <v>314</v>
      </c>
      <c r="G514">
        <v>30</v>
      </c>
      <c r="H514">
        <v>10</v>
      </c>
      <c r="I514" s="2">
        <v>31</v>
      </c>
      <c r="J514" s="2">
        <v>31</v>
      </c>
      <c r="K514" s="3">
        <v>31</v>
      </c>
      <c r="L514" s="4">
        <v>44764</v>
      </c>
      <c r="M514" s="4">
        <v>44767</v>
      </c>
      <c r="N514" s="5">
        <v>66</v>
      </c>
      <c r="O514" s="5">
        <v>69</v>
      </c>
      <c r="P514">
        <v>2.8</v>
      </c>
      <c r="Q514">
        <v>1.3</v>
      </c>
      <c r="R514">
        <v>0</v>
      </c>
      <c r="S514">
        <v>0</v>
      </c>
      <c r="T514">
        <v>0</v>
      </c>
      <c r="U514" s="94">
        <v>44572</v>
      </c>
      <c r="V514" s="92">
        <v>0.53489583333333335</v>
      </c>
      <c r="W514">
        <v>30</v>
      </c>
      <c r="X514">
        <v>10</v>
      </c>
      <c r="Y514">
        <v>442</v>
      </c>
      <c r="Z514">
        <v>23.686018000000001</v>
      </c>
      <c r="AA514">
        <v>11.961574000000001</v>
      </c>
      <c r="AB514">
        <v>60.275199999999998</v>
      </c>
      <c r="AC514">
        <v>17.5</v>
      </c>
      <c r="AD514">
        <f t="shared" si="18"/>
        <v>219.3811993767159</v>
      </c>
    </row>
    <row r="515" spans="1:30" x14ac:dyDescent="0.2">
      <c r="A515" s="76">
        <v>68</v>
      </c>
      <c r="B515">
        <v>68</v>
      </c>
      <c r="C515" t="str">
        <f t="shared" si="17"/>
        <v>NP-full-68</v>
      </c>
      <c r="D515" t="s">
        <v>278</v>
      </c>
      <c r="E515" t="s">
        <v>279</v>
      </c>
      <c r="F515" t="s">
        <v>278</v>
      </c>
      <c r="G515">
        <v>5</v>
      </c>
      <c r="H515">
        <v>4</v>
      </c>
      <c r="I515" s="2">
        <v>34</v>
      </c>
      <c r="J515" s="2">
        <v>32</v>
      </c>
      <c r="K515" s="3">
        <v>33</v>
      </c>
      <c r="L515" s="4">
        <v>44764</v>
      </c>
      <c r="M515" s="4">
        <v>44764</v>
      </c>
      <c r="N515" s="5">
        <v>66</v>
      </c>
      <c r="O515" s="5">
        <v>66</v>
      </c>
      <c r="P515">
        <v>2.7</v>
      </c>
      <c r="Q515">
        <v>1.2</v>
      </c>
      <c r="R515">
        <v>0</v>
      </c>
      <c r="S515">
        <v>0</v>
      </c>
      <c r="T515">
        <v>0</v>
      </c>
      <c r="U515" s="94" t="s">
        <v>63</v>
      </c>
      <c r="V515" s="92">
        <v>0.52782407407407406</v>
      </c>
      <c r="W515">
        <v>5</v>
      </c>
      <c r="X515">
        <v>4</v>
      </c>
      <c r="Y515">
        <v>68</v>
      </c>
      <c r="Z515">
        <v>28.512536999999998</v>
      </c>
      <c r="AA515">
        <v>15.238801</v>
      </c>
      <c r="AB515">
        <v>58.192298999999998</v>
      </c>
      <c r="AC515">
        <v>17.5</v>
      </c>
      <c r="AD515">
        <f t="shared" si="18"/>
        <v>254.25414127452035</v>
      </c>
    </row>
    <row r="516" spans="1:30" x14ac:dyDescent="0.2">
      <c r="A516" s="76">
        <v>124</v>
      </c>
      <c r="B516">
        <v>124</v>
      </c>
      <c r="C516" t="str">
        <f t="shared" si="17"/>
        <v>NP-full-124</v>
      </c>
      <c r="D516" t="s">
        <v>278</v>
      </c>
      <c r="E516" t="s">
        <v>279</v>
      </c>
      <c r="F516" t="s">
        <v>278</v>
      </c>
      <c r="G516">
        <v>8</v>
      </c>
      <c r="H516">
        <v>12</v>
      </c>
      <c r="I516" s="2">
        <v>33</v>
      </c>
      <c r="J516" s="2">
        <v>33</v>
      </c>
      <c r="K516" s="3">
        <v>33</v>
      </c>
      <c r="L516" s="4">
        <v>44764</v>
      </c>
      <c r="M516" s="4">
        <v>44762</v>
      </c>
      <c r="N516" s="5">
        <v>66</v>
      </c>
      <c r="O516" s="5">
        <v>64</v>
      </c>
      <c r="P516">
        <v>2.7</v>
      </c>
      <c r="Q516">
        <v>1.1000000000000001</v>
      </c>
      <c r="R516">
        <v>0</v>
      </c>
      <c r="S516">
        <v>0</v>
      </c>
      <c r="T516">
        <v>0</v>
      </c>
      <c r="U516" s="94">
        <v>44572</v>
      </c>
      <c r="V516" s="92">
        <v>0.58490740740740743</v>
      </c>
      <c r="W516">
        <v>8</v>
      </c>
      <c r="X516">
        <v>12</v>
      </c>
      <c r="Y516">
        <v>124</v>
      </c>
      <c r="Z516">
        <v>27.141867000000001</v>
      </c>
      <c r="AA516">
        <v>14.862399999999999</v>
      </c>
      <c r="AB516">
        <v>58.200600000000001</v>
      </c>
      <c r="AC516">
        <v>17.5</v>
      </c>
      <c r="AD516">
        <f t="shared" si="18"/>
        <v>243.10629440060177</v>
      </c>
    </row>
    <row r="517" spans="1:30" x14ac:dyDescent="0.2">
      <c r="A517" s="76">
        <v>315</v>
      </c>
      <c r="B517">
        <v>315</v>
      </c>
      <c r="C517" t="str">
        <f t="shared" ref="C517:C580" si="19">"NP-full-"&amp;B517</f>
        <v>NP-full-315</v>
      </c>
      <c r="D517" t="s">
        <v>278</v>
      </c>
      <c r="E517" t="s">
        <v>279</v>
      </c>
      <c r="F517" t="s">
        <v>278</v>
      </c>
      <c r="G517">
        <v>21</v>
      </c>
      <c r="H517">
        <v>11</v>
      </c>
      <c r="I517" s="2">
        <v>33</v>
      </c>
      <c r="J517" s="2">
        <v>33</v>
      </c>
      <c r="K517" s="3">
        <v>33</v>
      </c>
      <c r="L517" s="4">
        <v>44763</v>
      </c>
      <c r="M517" s="4">
        <v>44767</v>
      </c>
      <c r="N517" s="5">
        <v>65</v>
      </c>
      <c r="O517" s="5">
        <v>69</v>
      </c>
      <c r="P517">
        <v>2.8</v>
      </c>
      <c r="Q517">
        <v>1.3</v>
      </c>
      <c r="R517">
        <v>0</v>
      </c>
      <c r="S517">
        <v>0</v>
      </c>
      <c r="T517">
        <v>0</v>
      </c>
      <c r="U517" s="94">
        <v>44572</v>
      </c>
      <c r="V517" s="92">
        <v>0.56395833333333334</v>
      </c>
      <c r="W517">
        <v>21</v>
      </c>
      <c r="X517">
        <v>11</v>
      </c>
      <c r="Y517">
        <v>315</v>
      </c>
      <c r="Z517">
        <v>28.110928999999999</v>
      </c>
      <c r="AA517">
        <v>12.999423999999999</v>
      </c>
      <c r="AB517">
        <v>59.032798999999997</v>
      </c>
      <c r="AC517">
        <v>17.5</v>
      </c>
      <c r="AD517">
        <f t="shared" si="18"/>
        <v>257.29562895503136</v>
      </c>
    </row>
    <row r="518" spans="1:30" x14ac:dyDescent="0.2">
      <c r="A518" s="76">
        <v>342</v>
      </c>
      <c r="B518">
        <v>342</v>
      </c>
      <c r="C518" t="str">
        <f t="shared" si="19"/>
        <v>NP-full-342</v>
      </c>
      <c r="D518" t="s">
        <v>278</v>
      </c>
      <c r="E518" t="s">
        <v>279</v>
      </c>
      <c r="F518" t="s">
        <v>278</v>
      </c>
      <c r="G518">
        <v>23</v>
      </c>
      <c r="H518">
        <v>6</v>
      </c>
      <c r="I518" s="2">
        <v>33</v>
      </c>
      <c r="J518" s="2">
        <v>33</v>
      </c>
      <c r="K518" s="3">
        <v>33</v>
      </c>
      <c r="L518" s="4">
        <v>44760</v>
      </c>
      <c r="M518" s="4">
        <v>44762</v>
      </c>
      <c r="N518" s="5">
        <v>62</v>
      </c>
      <c r="O518" s="5">
        <v>64</v>
      </c>
      <c r="P518">
        <v>2.8</v>
      </c>
      <c r="Q518">
        <v>1.1000000000000001</v>
      </c>
      <c r="R518">
        <v>0</v>
      </c>
      <c r="S518">
        <v>0</v>
      </c>
      <c r="T518">
        <v>0</v>
      </c>
      <c r="U518" s="94">
        <v>44572</v>
      </c>
      <c r="V518" s="92">
        <v>0.37633101851851852</v>
      </c>
      <c r="W518">
        <v>23</v>
      </c>
      <c r="X518">
        <v>6</v>
      </c>
      <c r="Y518">
        <v>342</v>
      </c>
      <c r="Z518">
        <v>27.787656999999999</v>
      </c>
      <c r="AA518">
        <v>14.862297</v>
      </c>
      <c r="AB518">
        <v>59.352401999999998</v>
      </c>
      <c r="AC518">
        <v>17.5</v>
      </c>
      <c r="AD518">
        <f t="shared" si="18"/>
        <v>248.89085544538173</v>
      </c>
    </row>
    <row r="519" spans="1:30" x14ac:dyDescent="0.2">
      <c r="A519" s="76">
        <v>415</v>
      </c>
      <c r="B519">
        <v>415</v>
      </c>
      <c r="C519" t="str">
        <f t="shared" si="19"/>
        <v>NP-full-415</v>
      </c>
      <c r="D519" t="s">
        <v>278</v>
      </c>
      <c r="E519" t="s">
        <v>279</v>
      </c>
      <c r="F519" t="s">
        <v>278</v>
      </c>
      <c r="G519">
        <v>28</v>
      </c>
      <c r="H519">
        <v>15</v>
      </c>
      <c r="I519" s="2">
        <v>35</v>
      </c>
      <c r="J519" s="2">
        <v>35</v>
      </c>
      <c r="K519" s="3">
        <v>35</v>
      </c>
      <c r="L519" s="4">
        <v>44762</v>
      </c>
      <c r="M519" s="4">
        <v>44763</v>
      </c>
      <c r="N519" s="5">
        <v>64</v>
      </c>
      <c r="O519" s="5">
        <v>65</v>
      </c>
      <c r="P519">
        <v>2.6</v>
      </c>
      <c r="Q519">
        <v>1</v>
      </c>
      <c r="R519">
        <v>0</v>
      </c>
      <c r="S519">
        <v>0</v>
      </c>
      <c r="T519">
        <v>0</v>
      </c>
      <c r="U519" s="94">
        <v>44572</v>
      </c>
      <c r="V519" s="92">
        <v>0.67769675925925921</v>
      </c>
      <c r="W519">
        <v>28</v>
      </c>
      <c r="X519">
        <v>15</v>
      </c>
      <c r="Y519">
        <v>415</v>
      </c>
      <c r="Z519">
        <v>28.955687999999999</v>
      </c>
      <c r="AA519">
        <v>15.455598999999999</v>
      </c>
      <c r="AB519">
        <v>57.897700999999998</v>
      </c>
      <c r="AC519">
        <v>17.5</v>
      </c>
      <c r="AD519">
        <f t="shared" si="18"/>
        <v>257.54541460989202</v>
      </c>
    </row>
    <row r="520" spans="1:30" x14ac:dyDescent="0.2">
      <c r="A520" s="76">
        <v>434</v>
      </c>
      <c r="B520">
        <v>434</v>
      </c>
      <c r="C520" t="str">
        <f t="shared" si="19"/>
        <v>NP-full-434</v>
      </c>
      <c r="D520" t="s">
        <v>278</v>
      </c>
      <c r="E520" t="s">
        <v>279</v>
      </c>
      <c r="F520" t="s">
        <v>278</v>
      </c>
      <c r="G520">
        <v>30</v>
      </c>
      <c r="H520">
        <v>2</v>
      </c>
      <c r="I520" s="2">
        <v>34</v>
      </c>
      <c r="J520" s="2">
        <v>31</v>
      </c>
      <c r="K520" s="3">
        <v>32.5</v>
      </c>
      <c r="L520" s="4">
        <v>44763</v>
      </c>
      <c r="M520" s="4">
        <v>44767</v>
      </c>
      <c r="N520" s="5">
        <v>65</v>
      </c>
      <c r="O520" s="5">
        <v>69</v>
      </c>
      <c r="P520">
        <v>2.8</v>
      </c>
      <c r="Q520">
        <v>1.3</v>
      </c>
      <c r="R520">
        <v>6</v>
      </c>
      <c r="S520">
        <v>0</v>
      </c>
      <c r="T520">
        <v>0</v>
      </c>
      <c r="U520" s="94" t="s">
        <v>63</v>
      </c>
      <c r="V520" s="92">
        <v>0.45490740740740737</v>
      </c>
      <c r="W520">
        <v>30</v>
      </c>
      <c r="X520">
        <v>2</v>
      </c>
      <c r="Y520">
        <v>434</v>
      </c>
      <c r="Z520">
        <v>27.396954000000001</v>
      </c>
      <c r="AA520">
        <v>16.417200000000001</v>
      </c>
      <c r="AB520">
        <v>57.951701999999997</v>
      </c>
      <c r="AC520">
        <v>17.5</v>
      </c>
      <c r="AD520">
        <f t="shared" si="18"/>
        <v>240.90969535810811</v>
      </c>
    </row>
    <row r="521" spans="1:30" x14ac:dyDescent="0.2">
      <c r="A521" s="76">
        <v>16</v>
      </c>
      <c r="B521">
        <v>16</v>
      </c>
      <c r="C521" t="str">
        <f t="shared" si="19"/>
        <v>NP-full-16</v>
      </c>
      <c r="D521" t="s">
        <v>183</v>
      </c>
      <c r="E521" t="s">
        <v>184</v>
      </c>
      <c r="F521" t="s">
        <v>183</v>
      </c>
      <c r="G521">
        <v>1</v>
      </c>
      <c r="H521">
        <v>16</v>
      </c>
      <c r="I521" s="2">
        <v>30</v>
      </c>
      <c r="J521" s="2">
        <v>36</v>
      </c>
      <c r="K521" s="3">
        <v>33</v>
      </c>
      <c r="L521" s="4">
        <v>44762</v>
      </c>
      <c r="M521" s="4">
        <v>44761</v>
      </c>
      <c r="N521" s="5">
        <v>64</v>
      </c>
      <c r="O521" s="5">
        <v>63</v>
      </c>
      <c r="P521">
        <v>2.8</v>
      </c>
      <c r="Q521">
        <v>1.2</v>
      </c>
      <c r="R521">
        <v>2</v>
      </c>
      <c r="S521">
        <v>0</v>
      </c>
      <c r="T521">
        <v>4</v>
      </c>
      <c r="U521" s="94">
        <v>44572</v>
      </c>
      <c r="V521" s="92">
        <v>0.6871990740740741</v>
      </c>
      <c r="W521">
        <v>1</v>
      </c>
      <c r="X521">
        <v>16</v>
      </c>
      <c r="Y521">
        <v>16</v>
      </c>
      <c r="Z521">
        <v>20.356816999999999</v>
      </c>
      <c r="AA521">
        <v>13.751174000000001</v>
      </c>
      <c r="AB521">
        <v>58.800201000000001</v>
      </c>
      <c r="AC521">
        <v>17.5</v>
      </c>
      <c r="AD521">
        <f t="shared" si="18"/>
        <v>184.713291326237</v>
      </c>
    </row>
    <row r="522" spans="1:30" x14ac:dyDescent="0.2">
      <c r="A522" s="76">
        <v>87</v>
      </c>
      <c r="B522">
        <v>87</v>
      </c>
      <c r="C522" t="str">
        <f t="shared" si="19"/>
        <v>NP-full-87</v>
      </c>
      <c r="D522" t="s">
        <v>183</v>
      </c>
      <c r="E522" t="s">
        <v>184</v>
      </c>
      <c r="F522" t="s">
        <v>183</v>
      </c>
      <c r="G522">
        <v>6</v>
      </c>
      <c r="H522">
        <v>7</v>
      </c>
      <c r="I522" s="2">
        <v>32</v>
      </c>
      <c r="J522" s="2">
        <v>29</v>
      </c>
      <c r="K522" s="3">
        <v>30.5</v>
      </c>
      <c r="L522" s="4">
        <v>44763</v>
      </c>
      <c r="M522" s="4">
        <v>44762</v>
      </c>
      <c r="N522" s="5">
        <v>65</v>
      </c>
      <c r="O522" s="5">
        <v>64</v>
      </c>
      <c r="P522">
        <v>2.6</v>
      </c>
      <c r="Q522">
        <v>1.1000000000000001</v>
      </c>
      <c r="R522">
        <v>0</v>
      </c>
      <c r="S522">
        <v>0</v>
      </c>
      <c r="T522">
        <v>0</v>
      </c>
      <c r="U522" s="94">
        <v>44572</v>
      </c>
      <c r="V522" s="92">
        <v>0.39516203703703701</v>
      </c>
      <c r="W522">
        <v>6</v>
      </c>
      <c r="X522">
        <v>7</v>
      </c>
      <c r="Y522">
        <v>87</v>
      </c>
      <c r="Z522">
        <v>19.735102000000001</v>
      </c>
      <c r="AA522">
        <v>13.319299000000001</v>
      </c>
      <c r="AB522">
        <v>60.153300999999999</v>
      </c>
      <c r="AC522">
        <v>17.5</v>
      </c>
      <c r="AD522">
        <f t="shared" si="18"/>
        <v>179.96865557307774</v>
      </c>
    </row>
    <row r="523" spans="1:30" x14ac:dyDescent="0.2">
      <c r="A523" s="76">
        <v>221</v>
      </c>
      <c r="B523">
        <v>221</v>
      </c>
      <c r="C523" t="str">
        <f t="shared" si="19"/>
        <v>NP-full-221</v>
      </c>
      <c r="D523" t="s">
        <v>183</v>
      </c>
      <c r="E523" t="s">
        <v>184</v>
      </c>
      <c r="F523" t="s">
        <v>183</v>
      </c>
      <c r="G523">
        <v>15</v>
      </c>
      <c r="H523">
        <v>13</v>
      </c>
      <c r="I523" s="2">
        <v>31</v>
      </c>
      <c r="J523" s="2">
        <v>31</v>
      </c>
      <c r="K523" s="3">
        <v>31</v>
      </c>
      <c r="L523" s="4">
        <v>44760</v>
      </c>
      <c r="M523" s="4">
        <v>44762</v>
      </c>
      <c r="N523" s="5">
        <v>62</v>
      </c>
      <c r="O523" s="5">
        <v>64</v>
      </c>
      <c r="P523">
        <v>2.7</v>
      </c>
      <c r="Q523">
        <v>1.1000000000000001</v>
      </c>
      <c r="R523">
        <v>0</v>
      </c>
      <c r="S523">
        <v>0</v>
      </c>
      <c r="T523">
        <v>0</v>
      </c>
      <c r="U523" s="94">
        <v>44572</v>
      </c>
      <c r="V523" s="92">
        <v>0.6237152777777778</v>
      </c>
      <c r="W523">
        <v>15</v>
      </c>
      <c r="X523">
        <v>13</v>
      </c>
      <c r="Y523">
        <v>221</v>
      </c>
      <c r="Z523">
        <v>25.178159999999998</v>
      </c>
      <c r="AA523">
        <v>12.925122</v>
      </c>
      <c r="AB523">
        <v>59.539200000000001</v>
      </c>
      <c r="AC523">
        <v>17.5</v>
      </c>
      <c r="AD523">
        <f t="shared" si="18"/>
        <v>230.64919637512557</v>
      </c>
    </row>
    <row r="524" spans="1:30" x14ac:dyDescent="0.2">
      <c r="A524" s="76">
        <v>258</v>
      </c>
      <c r="B524">
        <v>258</v>
      </c>
      <c r="C524" t="str">
        <f t="shared" si="19"/>
        <v>NP-full-258</v>
      </c>
      <c r="D524" t="s">
        <v>183</v>
      </c>
      <c r="E524" t="s">
        <v>184</v>
      </c>
      <c r="F524" t="s">
        <v>183</v>
      </c>
      <c r="G524">
        <v>18</v>
      </c>
      <c r="H524">
        <v>2</v>
      </c>
      <c r="I524" s="2">
        <v>32</v>
      </c>
      <c r="J524" s="2">
        <v>33</v>
      </c>
      <c r="K524" s="3">
        <v>32.5</v>
      </c>
      <c r="L524" s="4">
        <v>44764</v>
      </c>
      <c r="M524" s="4">
        <v>44767</v>
      </c>
      <c r="N524" s="5">
        <v>66</v>
      </c>
      <c r="O524" s="5">
        <v>69</v>
      </c>
      <c r="P524">
        <v>2.7</v>
      </c>
      <c r="Q524">
        <v>1.1000000000000001</v>
      </c>
      <c r="R524">
        <v>0</v>
      </c>
      <c r="S524">
        <v>0</v>
      </c>
      <c r="T524">
        <v>0</v>
      </c>
      <c r="U524" s="94" t="s">
        <v>63</v>
      </c>
      <c r="V524" s="92">
        <v>0.44871527777777781</v>
      </c>
      <c r="W524">
        <v>18</v>
      </c>
      <c r="X524">
        <v>2</v>
      </c>
      <c r="Y524">
        <v>258</v>
      </c>
      <c r="Z524">
        <v>23.947310999999999</v>
      </c>
      <c r="AA524">
        <v>12.626849999999999</v>
      </c>
      <c r="AB524">
        <v>60.576301999999998</v>
      </c>
      <c r="AC524">
        <v>17.5</v>
      </c>
      <c r="AD524">
        <f t="shared" si="18"/>
        <v>220.12523354691643</v>
      </c>
    </row>
    <row r="525" spans="1:30" x14ac:dyDescent="0.2">
      <c r="A525" s="76">
        <v>479</v>
      </c>
      <c r="B525">
        <v>479</v>
      </c>
      <c r="C525" t="str">
        <f t="shared" si="19"/>
        <v>NP-full-479</v>
      </c>
      <c r="D525" t="s">
        <v>183</v>
      </c>
      <c r="E525" t="s">
        <v>184</v>
      </c>
      <c r="F525" t="s">
        <v>183</v>
      </c>
      <c r="G525">
        <v>32</v>
      </c>
      <c r="H525">
        <v>15</v>
      </c>
      <c r="I525" s="2">
        <v>31</v>
      </c>
      <c r="J525" s="2">
        <v>31</v>
      </c>
      <c r="K525" s="3">
        <v>31</v>
      </c>
      <c r="L525" s="4">
        <v>44763</v>
      </c>
      <c r="M525" s="4">
        <v>44764</v>
      </c>
      <c r="N525" s="5">
        <v>65</v>
      </c>
      <c r="O525" s="5">
        <v>66</v>
      </c>
      <c r="P525">
        <v>2.7</v>
      </c>
      <c r="Q525">
        <v>1.2</v>
      </c>
      <c r="R525">
        <v>0</v>
      </c>
      <c r="S525">
        <v>0</v>
      </c>
      <c r="T525">
        <v>0</v>
      </c>
      <c r="U525" s="94">
        <v>44572</v>
      </c>
      <c r="V525" s="92">
        <v>0.67930555555555561</v>
      </c>
      <c r="W525">
        <v>32</v>
      </c>
      <c r="X525">
        <v>15</v>
      </c>
      <c r="Y525">
        <v>479</v>
      </c>
      <c r="Z525">
        <v>25.128231</v>
      </c>
      <c r="AA525">
        <v>13.261049</v>
      </c>
      <c r="AB525">
        <v>59.398097999999997</v>
      </c>
      <c r="AC525">
        <v>17.5</v>
      </c>
      <c r="AD525">
        <f t="shared" si="18"/>
        <v>229.30375334346732</v>
      </c>
    </row>
    <row r="526" spans="1:30" x14ac:dyDescent="0.2">
      <c r="A526" s="76">
        <v>483</v>
      </c>
      <c r="B526">
        <v>483</v>
      </c>
      <c r="C526" t="str">
        <f t="shared" si="19"/>
        <v>NP-full-483</v>
      </c>
      <c r="D526" t="s">
        <v>183</v>
      </c>
      <c r="E526" t="s">
        <v>184</v>
      </c>
      <c r="F526" t="s">
        <v>183</v>
      </c>
      <c r="G526">
        <v>33</v>
      </c>
      <c r="H526">
        <v>3</v>
      </c>
      <c r="I526" s="2">
        <v>26</v>
      </c>
      <c r="J526" s="2">
        <v>32</v>
      </c>
      <c r="K526" s="3">
        <v>29</v>
      </c>
      <c r="L526" s="4">
        <v>44763</v>
      </c>
      <c r="M526" s="4">
        <v>44763</v>
      </c>
      <c r="N526" s="5">
        <v>65</v>
      </c>
      <c r="O526" s="5">
        <v>65</v>
      </c>
      <c r="P526">
        <v>2.6</v>
      </c>
      <c r="Q526">
        <v>1.1000000000000001</v>
      </c>
      <c r="R526">
        <v>0</v>
      </c>
      <c r="S526">
        <v>0</v>
      </c>
      <c r="T526">
        <v>0</v>
      </c>
      <c r="U526" s="94" t="s">
        <v>63</v>
      </c>
      <c r="V526" s="92">
        <v>0.51504629629629628</v>
      </c>
      <c r="W526">
        <v>33</v>
      </c>
      <c r="X526">
        <v>3</v>
      </c>
      <c r="Y526">
        <v>483</v>
      </c>
      <c r="Z526">
        <v>25.410813999999998</v>
      </c>
      <c r="AA526">
        <v>13.491324000000001</v>
      </c>
      <c r="AB526">
        <v>59.671599999999998</v>
      </c>
      <c r="AC526">
        <v>17.5</v>
      </c>
      <c r="AD526">
        <f t="shared" si="18"/>
        <v>231.26681783524165</v>
      </c>
    </row>
    <row r="527" spans="1:30" x14ac:dyDescent="0.2">
      <c r="A527" s="76">
        <v>83</v>
      </c>
      <c r="B527">
        <v>83</v>
      </c>
      <c r="C527" t="str">
        <f t="shared" si="19"/>
        <v>NP-full-83</v>
      </c>
      <c r="D527" t="s">
        <v>304</v>
      </c>
      <c r="E527" t="s">
        <v>117</v>
      </c>
      <c r="F527" t="s">
        <v>304</v>
      </c>
      <c r="G527">
        <v>6</v>
      </c>
      <c r="H527">
        <v>3</v>
      </c>
      <c r="I527" s="2">
        <v>34</v>
      </c>
      <c r="J527" s="2">
        <v>30</v>
      </c>
      <c r="K527" s="3">
        <v>32</v>
      </c>
      <c r="L527" s="4">
        <v>44766</v>
      </c>
      <c r="M527" s="4">
        <v>44765</v>
      </c>
      <c r="N527" s="5">
        <v>68</v>
      </c>
      <c r="O527" s="5">
        <v>67</v>
      </c>
      <c r="P527">
        <v>2.8</v>
      </c>
      <c r="Q527">
        <v>1.3</v>
      </c>
      <c r="R527">
        <v>0</v>
      </c>
      <c r="S527">
        <v>0</v>
      </c>
      <c r="T527">
        <v>0</v>
      </c>
      <c r="U527" s="94" t="s">
        <v>63</v>
      </c>
      <c r="V527" s="92">
        <v>0.47304398148148147</v>
      </c>
      <c r="W527">
        <v>5</v>
      </c>
      <c r="X527">
        <v>3</v>
      </c>
      <c r="Y527">
        <v>67</v>
      </c>
      <c r="Z527">
        <v>24.26951</v>
      </c>
      <c r="AA527">
        <v>13.883849</v>
      </c>
      <c r="AB527">
        <v>59.400902000000002</v>
      </c>
      <c r="AC527">
        <v>17.5</v>
      </c>
      <c r="AD527">
        <f t="shared" si="18"/>
        <v>219.87745460453516</v>
      </c>
    </row>
    <row r="528" spans="1:30" x14ac:dyDescent="0.2">
      <c r="A528" s="76">
        <v>155</v>
      </c>
      <c r="B528">
        <v>155</v>
      </c>
      <c r="C528" t="str">
        <f t="shared" si="19"/>
        <v>NP-full-155</v>
      </c>
      <c r="D528" t="s">
        <v>304</v>
      </c>
      <c r="E528" t="s">
        <v>117</v>
      </c>
      <c r="F528" t="s">
        <v>304</v>
      </c>
      <c r="G528">
        <v>10</v>
      </c>
      <c r="H528">
        <v>11</v>
      </c>
      <c r="I528" s="2">
        <v>35</v>
      </c>
      <c r="J528" s="2">
        <v>35</v>
      </c>
      <c r="K528" s="3">
        <v>35</v>
      </c>
      <c r="L528" s="4">
        <v>44768</v>
      </c>
      <c r="M528" s="4">
        <v>44767</v>
      </c>
      <c r="N528" s="5">
        <v>70</v>
      </c>
      <c r="O528" s="5">
        <v>69</v>
      </c>
      <c r="P528">
        <v>2.8</v>
      </c>
      <c r="Q528">
        <v>1.3</v>
      </c>
      <c r="R528">
        <v>0</v>
      </c>
      <c r="S528">
        <v>0</v>
      </c>
      <c r="T528">
        <v>0</v>
      </c>
      <c r="U528" s="94">
        <v>44572</v>
      </c>
      <c r="V528" s="92">
        <v>0.55100694444444442</v>
      </c>
      <c r="W528">
        <v>10</v>
      </c>
      <c r="X528">
        <v>11</v>
      </c>
      <c r="Y528">
        <v>155</v>
      </c>
      <c r="Z528">
        <v>26.643515000000001</v>
      </c>
      <c r="AA528">
        <v>13.516973999999999</v>
      </c>
      <c r="AB528">
        <v>58.791302000000002</v>
      </c>
      <c r="AC528">
        <v>17.5</v>
      </c>
      <c r="AD528">
        <f t="shared" si="18"/>
        <v>242.4138776204602</v>
      </c>
    </row>
    <row r="529" spans="1:30" x14ac:dyDescent="0.2">
      <c r="A529" s="76">
        <v>286</v>
      </c>
      <c r="B529">
        <v>286</v>
      </c>
      <c r="C529" t="str">
        <f t="shared" si="19"/>
        <v>NP-full-286</v>
      </c>
      <c r="D529" t="s">
        <v>304</v>
      </c>
      <c r="E529" t="s">
        <v>117</v>
      </c>
      <c r="F529" t="s">
        <v>304</v>
      </c>
      <c r="G529">
        <v>19</v>
      </c>
      <c r="H529">
        <v>14</v>
      </c>
      <c r="I529" s="2">
        <v>34</v>
      </c>
      <c r="J529" s="2">
        <v>35</v>
      </c>
      <c r="K529" s="3">
        <v>34.5</v>
      </c>
      <c r="L529" s="4">
        <v>44766</v>
      </c>
      <c r="M529" s="4">
        <v>44767</v>
      </c>
      <c r="N529" s="5">
        <v>68</v>
      </c>
      <c r="O529" s="5">
        <v>69</v>
      </c>
      <c r="P529">
        <v>2.9</v>
      </c>
      <c r="Q529">
        <v>1.3</v>
      </c>
      <c r="R529">
        <v>0</v>
      </c>
      <c r="S529">
        <v>0</v>
      </c>
      <c r="T529">
        <v>0</v>
      </c>
      <c r="U529" s="94">
        <v>44572</v>
      </c>
      <c r="V529" s="92">
        <v>0.64787037037037043</v>
      </c>
      <c r="W529">
        <v>19</v>
      </c>
      <c r="X529">
        <v>14</v>
      </c>
      <c r="Y529">
        <v>286</v>
      </c>
      <c r="Z529">
        <v>27.961517000000001</v>
      </c>
      <c r="AA529">
        <v>13.740748</v>
      </c>
      <c r="AB529">
        <v>58.841900000000003</v>
      </c>
      <c r="AC529">
        <v>17.5</v>
      </c>
      <c r="AD529">
        <f t="shared" si="18"/>
        <v>253.74734069533187</v>
      </c>
    </row>
    <row r="530" spans="1:30" x14ac:dyDescent="0.2">
      <c r="A530" s="76">
        <v>323</v>
      </c>
      <c r="B530">
        <v>323</v>
      </c>
      <c r="C530" t="str">
        <f t="shared" si="19"/>
        <v>NP-full-323</v>
      </c>
      <c r="D530" t="s">
        <v>304</v>
      </c>
      <c r="E530" t="s">
        <v>117</v>
      </c>
      <c r="F530" t="s">
        <v>304</v>
      </c>
      <c r="G530">
        <v>22</v>
      </c>
      <c r="H530">
        <v>3</v>
      </c>
      <c r="I530" s="2">
        <v>35</v>
      </c>
      <c r="J530" s="2">
        <v>35</v>
      </c>
      <c r="K530" s="3">
        <v>35</v>
      </c>
      <c r="L530" s="4">
        <v>44767</v>
      </c>
      <c r="M530" s="4">
        <v>44768</v>
      </c>
      <c r="N530" s="5">
        <v>69</v>
      </c>
      <c r="O530" s="5">
        <v>70</v>
      </c>
      <c r="P530">
        <v>2.7</v>
      </c>
      <c r="Q530">
        <v>1.4</v>
      </c>
      <c r="R530">
        <v>0</v>
      </c>
      <c r="S530">
        <v>0</v>
      </c>
      <c r="T530">
        <v>0</v>
      </c>
      <c r="U530" s="94" t="s">
        <v>63</v>
      </c>
      <c r="V530" s="92">
        <v>0.48483796296296294</v>
      </c>
      <c r="W530">
        <v>22</v>
      </c>
      <c r="X530">
        <v>3</v>
      </c>
      <c r="Y530">
        <v>323</v>
      </c>
      <c r="Z530">
        <v>25.757239999999999</v>
      </c>
      <c r="AA530">
        <v>12.882458</v>
      </c>
      <c r="AB530">
        <v>60.102798</v>
      </c>
      <c r="AC530">
        <v>17.5</v>
      </c>
      <c r="AD530">
        <f t="shared" si="18"/>
        <v>236.06957608423554</v>
      </c>
    </row>
    <row r="531" spans="1:30" x14ac:dyDescent="0.2">
      <c r="A531" s="76">
        <v>362</v>
      </c>
      <c r="B531">
        <v>362</v>
      </c>
      <c r="C531" t="str">
        <f t="shared" si="19"/>
        <v>NP-full-362</v>
      </c>
      <c r="D531" t="s">
        <v>304</v>
      </c>
      <c r="E531" t="s">
        <v>117</v>
      </c>
      <c r="F531" t="s">
        <v>304</v>
      </c>
      <c r="G531">
        <v>25</v>
      </c>
      <c r="H531">
        <v>10</v>
      </c>
      <c r="I531" s="2">
        <v>32</v>
      </c>
      <c r="J531" s="2">
        <v>35</v>
      </c>
      <c r="K531" s="3">
        <v>33.5</v>
      </c>
      <c r="L531" s="4">
        <v>44767</v>
      </c>
      <c r="M531" s="4">
        <v>44768</v>
      </c>
      <c r="N531" s="5">
        <v>69</v>
      </c>
      <c r="O531" s="5">
        <v>70</v>
      </c>
      <c r="P531">
        <v>2.9</v>
      </c>
      <c r="Q531">
        <v>1.4</v>
      </c>
      <c r="R531">
        <v>0</v>
      </c>
      <c r="S531">
        <v>0</v>
      </c>
      <c r="T531">
        <v>0</v>
      </c>
      <c r="U531" s="94">
        <v>44572</v>
      </c>
      <c r="V531" s="92">
        <v>0.5314120370370371</v>
      </c>
      <c r="W531">
        <v>25</v>
      </c>
      <c r="X531">
        <v>10</v>
      </c>
      <c r="Y531">
        <v>362</v>
      </c>
      <c r="Z531">
        <v>26.692972000000001</v>
      </c>
      <c r="AA531">
        <v>12.027539000000001</v>
      </c>
      <c r="AB531">
        <v>59.922699000000001</v>
      </c>
      <c r="AC531">
        <v>17.5</v>
      </c>
      <c r="AD531">
        <f t="shared" si="18"/>
        <v>247.04652783459159</v>
      </c>
    </row>
    <row r="532" spans="1:30" x14ac:dyDescent="0.2">
      <c r="A532" s="76">
        <v>516</v>
      </c>
      <c r="B532">
        <v>516</v>
      </c>
      <c r="C532" t="str">
        <f t="shared" si="19"/>
        <v>NP-full-516</v>
      </c>
      <c r="D532" t="s">
        <v>304</v>
      </c>
      <c r="E532" t="s">
        <v>117</v>
      </c>
      <c r="F532" t="s">
        <v>304</v>
      </c>
      <c r="G532">
        <v>35</v>
      </c>
      <c r="H532">
        <v>4</v>
      </c>
      <c r="I532" s="2">
        <v>28</v>
      </c>
      <c r="J532" s="2">
        <v>27</v>
      </c>
      <c r="K532" s="3">
        <v>27.5</v>
      </c>
      <c r="L532" s="4">
        <v>44767</v>
      </c>
      <c r="M532" s="4">
        <v>44768</v>
      </c>
      <c r="N532" s="5">
        <v>69</v>
      </c>
      <c r="O532" s="5">
        <v>70</v>
      </c>
      <c r="P532">
        <v>2.6</v>
      </c>
      <c r="Q532">
        <v>1.2</v>
      </c>
      <c r="R532">
        <v>0</v>
      </c>
      <c r="S532">
        <v>0</v>
      </c>
      <c r="T532">
        <v>0</v>
      </c>
      <c r="U532" s="94" t="s">
        <v>63</v>
      </c>
      <c r="V532" s="92">
        <v>0.54218749999999993</v>
      </c>
      <c r="W532">
        <v>35</v>
      </c>
      <c r="X532">
        <v>4</v>
      </c>
      <c r="Y532">
        <v>516</v>
      </c>
      <c r="Z532">
        <v>20.149384000000001</v>
      </c>
      <c r="AA532">
        <v>12.95196</v>
      </c>
      <c r="AB532">
        <v>59.661999000000002</v>
      </c>
      <c r="AC532" s="80">
        <v>13.75</v>
      </c>
      <c r="AD532">
        <f t="shared" si="18"/>
        <v>234.85034530019092</v>
      </c>
    </row>
    <row r="533" spans="1:30" x14ac:dyDescent="0.2">
      <c r="I533" s="2"/>
      <c r="J533" s="2"/>
      <c r="K533" s="3"/>
      <c r="L533" s="4"/>
      <c r="M533" s="4"/>
      <c r="N533" s="4"/>
      <c r="O533" s="4"/>
    </row>
    <row r="534" spans="1:30" x14ac:dyDescent="0.2">
      <c r="I534" s="2"/>
      <c r="J534" s="2"/>
      <c r="K534" s="3"/>
      <c r="L534" s="4"/>
      <c r="M534" s="4"/>
      <c r="N534" s="4"/>
      <c r="O534" s="4"/>
      <c r="AA534">
        <f>AVERAGE(AA5:AA533)</f>
        <v>13.990608269379848</v>
      </c>
      <c r="AD534">
        <f>AVERAGE(AD5:AD533)</f>
        <v>186.50924542264099</v>
      </c>
    </row>
    <row r="535" spans="1:30" x14ac:dyDescent="0.2">
      <c r="I535" s="2"/>
      <c r="J535" s="2"/>
      <c r="K535" s="3"/>
      <c r="L535" s="4"/>
      <c r="M535" s="4"/>
      <c r="N535" s="4"/>
      <c r="O535" s="4"/>
    </row>
    <row r="536" spans="1:30" x14ac:dyDescent="0.2">
      <c r="I536" s="2"/>
      <c r="J536" s="2"/>
      <c r="K536" s="3"/>
      <c r="L536" s="4"/>
      <c r="M536" s="4"/>
      <c r="N536" s="4"/>
      <c r="O536" s="4"/>
    </row>
    <row r="537" spans="1:30" x14ac:dyDescent="0.2">
      <c r="I537" s="2"/>
      <c r="J537" s="2"/>
      <c r="K537" s="3"/>
      <c r="L537" s="4"/>
      <c r="M537" s="4"/>
      <c r="N537" s="4"/>
      <c r="O537" s="4"/>
    </row>
    <row r="538" spans="1:30" x14ac:dyDescent="0.2">
      <c r="I538" s="2"/>
      <c r="J538" s="2"/>
      <c r="K538" s="3"/>
      <c r="L538" s="4"/>
      <c r="M538" s="4"/>
      <c r="N538" s="4"/>
      <c r="O538" s="4"/>
    </row>
    <row r="539" spans="1:30" x14ac:dyDescent="0.2">
      <c r="I539" s="2"/>
      <c r="J539" s="2"/>
      <c r="K539" s="3"/>
      <c r="L539" s="4"/>
      <c r="M539" s="4"/>
      <c r="N539" s="4"/>
      <c r="O539" s="4"/>
    </row>
    <row r="540" spans="1:30" x14ac:dyDescent="0.2">
      <c r="I540" s="2"/>
      <c r="J540" s="2"/>
      <c r="K540" s="3"/>
      <c r="L540" s="4"/>
      <c r="M540" s="4"/>
      <c r="N540" s="4"/>
      <c r="O540" s="4"/>
    </row>
    <row r="541" spans="1:30" x14ac:dyDescent="0.2">
      <c r="I541" s="2"/>
      <c r="J541" s="2"/>
      <c r="K541" s="3"/>
      <c r="L541" s="4"/>
      <c r="M541" s="4"/>
      <c r="N541" s="4"/>
      <c r="O541" s="4"/>
    </row>
    <row r="542" spans="1:30" x14ac:dyDescent="0.2">
      <c r="I542" s="2"/>
      <c r="J542" s="2"/>
      <c r="K542" s="3"/>
      <c r="L542" s="4"/>
      <c r="M542" s="4"/>
      <c r="N542" s="4"/>
      <c r="O542" s="4"/>
    </row>
    <row r="543" spans="1:30" x14ac:dyDescent="0.2">
      <c r="I543" s="2"/>
      <c r="J543" s="2"/>
      <c r="K543" s="3"/>
      <c r="L543" s="4"/>
      <c r="M543" s="4"/>
      <c r="N543" s="4"/>
      <c r="O543" s="4"/>
    </row>
    <row r="544" spans="1:30" x14ac:dyDescent="0.2">
      <c r="I544" s="2"/>
      <c r="J544" s="2"/>
      <c r="K544" s="3"/>
      <c r="L544" s="4"/>
      <c r="M544" s="4"/>
      <c r="N544" s="4"/>
      <c r="O544" s="4"/>
    </row>
    <row r="545" spans="9:15" x14ac:dyDescent="0.2">
      <c r="I545" s="2"/>
      <c r="J545" s="2"/>
      <c r="K545" s="3"/>
      <c r="L545" s="4"/>
      <c r="M545" s="4"/>
      <c r="N545" s="4"/>
      <c r="O545" s="4"/>
    </row>
    <row r="546" spans="9:15" x14ac:dyDescent="0.2">
      <c r="I546" s="2"/>
      <c r="J546" s="2"/>
      <c r="K546" s="3"/>
      <c r="L546" s="4"/>
      <c r="M546" s="4"/>
      <c r="N546" s="4"/>
      <c r="O546" s="4"/>
    </row>
    <row r="547" spans="9:15" x14ac:dyDescent="0.2">
      <c r="I547" s="2"/>
      <c r="J547" s="2"/>
      <c r="K547" s="3"/>
      <c r="L547" s="4"/>
      <c r="M547" s="4"/>
      <c r="N547" s="4"/>
      <c r="O547" s="4"/>
    </row>
    <row r="548" spans="9:15" x14ac:dyDescent="0.2">
      <c r="I548" s="2"/>
      <c r="J548" s="2"/>
      <c r="K548" s="3"/>
      <c r="L548" s="4"/>
      <c r="M548" s="4"/>
      <c r="N548" s="4"/>
      <c r="O548" s="4"/>
    </row>
    <row r="549" spans="9:15" x14ac:dyDescent="0.2">
      <c r="I549" s="2"/>
      <c r="J549" s="2"/>
      <c r="K549" s="3"/>
      <c r="L549" s="4"/>
      <c r="M549" s="4"/>
      <c r="N549" s="4"/>
      <c r="O549" s="4"/>
    </row>
    <row r="550" spans="9:15" x14ac:dyDescent="0.2">
      <c r="I550" s="2"/>
      <c r="J550" s="2"/>
      <c r="K550" s="3"/>
      <c r="L550" s="4"/>
      <c r="M550" s="4"/>
      <c r="N550" s="4"/>
      <c r="O550" s="4"/>
    </row>
    <row r="551" spans="9:15" x14ac:dyDescent="0.2">
      <c r="I551" s="2"/>
      <c r="J551" s="2"/>
      <c r="K551" s="3"/>
      <c r="L551" s="4"/>
      <c r="M551" s="4"/>
      <c r="N551" s="4"/>
      <c r="O551" s="4"/>
    </row>
    <row r="552" spans="9:15" x14ac:dyDescent="0.2">
      <c r="I552" s="2"/>
      <c r="J552" s="2"/>
      <c r="K552" s="3"/>
      <c r="L552" s="4"/>
      <c r="M552" s="4"/>
      <c r="N552" s="4"/>
      <c r="O552" s="4"/>
    </row>
    <row r="553" spans="9:15" x14ac:dyDescent="0.2">
      <c r="I553" s="2"/>
      <c r="J553" s="2"/>
      <c r="K553" s="3"/>
      <c r="L553" s="4"/>
      <c r="M553" s="4"/>
      <c r="N553" s="4"/>
      <c r="O553" s="4"/>
    </row>
    <row r="554" spans="9:15" x14ac:dyDescent="0.2">
      <c r="I554" s="2"/>
      <c r="J554" s="2"/>
      <c r="K554" s="3"/>
      <c r="L554" s="4"/>
      <c r="M554" s="4"/>
      <c r="N554" s="4"/>
      <c r="O554" s="4"/>
    </row>
    <row r="555" spans="9:15" x14ac:dyDescent="0.2">
      <c r="I555" s="2"/>
      <c r="J555" s="2"/>
      <c r="K555" s="3"/>
      <c r="L555" s="4"/>
      <c r="M555" s="4"/>
      <c r="N555" s="4"/>
      <c r="O555" s="4"/>
    </row>
    <row r="556" spans="9:15" x14ac:dyDescent="0.2">
      <c r="I556" s="2"/>
      <c r="J556" s="2"/>
      <c r="K556" s="3"/>
      <c r="L556" s="4"/>
      <c r="M556" s="4"/>
      <c r="N556" s="4"/>
      <c r="O556" s="4"/>
    </row>
    <row r="557" spans="9:15" x14ac:dyDescent="0.2">
      <c r="I557" s="2"/>
      <c r="J557" s="2"/>
      <c r="K557" s="3"/>
      <c r="L557" s="4"/>
      <c r="M557" s="4"/>
      <c r="N557" s="4"/>
      <c r="O557" s="4"/>
    </row>
    <row r="558" spans="9:15" x14ac:dyDescent="0.2">
      <c r="I558" s="2"/>
      <c r="J558" s="2"/>
      <c r="K558" s="3"/>
      <c r="L558" s="4"/>
      <c r="M558" s="4"/>
      <c r="N558" s="4"/>
      <c r="O558" s="4"/>
    </row>
    <row r="559" spans="9:15" x14ac:dyDescent="0.2">
      <c r="I559" s="2"/>
      <c r="J559" s="2"/>
      <c r="K559" s="3"/>
      <c r="L559" s="4"/>
      <c r="M559" s="4"/>
      <c r="N559" s="4"/>
      <c r="O559" s="4"/>
    </row>
    <row r="560" spans="9:15" x14ac:dyDescent="0.2">
      <c r="I560" s="2"/>
      <c r="J560" s="2"/>
      <c r="K560" s="3"/>
      <c r="L560" s="4"/>
      <c r="M560" s="4"/>
      <c r="N560" s="4"/>
      <c r="O560" s="4"/>
    </row>
    <row r="561" spans="9:15" x14ac:dyDescent="0.2">
      <c r="I561" s="2"/>
      <c r="J561" s="2"/>
      <c r="K561" s="3"/>
      <c r="L561" s="4"/>
      <c r="M561" s="4"/>
      <c r="N561" s="4"/>
      <c r="O561" s="4"/>
    </row>
    <row r="562" spans="9:15" x14ac:dyDescent="0.2">
      <c r="I562" s="2"/>
      <c r="J562" s="2"/>
      <c r="K562" s="3"/>
      <c r="L562" s="4"/>
      <c r="M562" s="4"/>
      <c r="N562" s="4"/>
      <c r="O562" s="4"/>
    </row>
    <row r="563" spans="9:15" x14ac:dyDescent="0.2">
      <c r="I563" s="2"/>
      <c r="J563" s="2"/>
      <c r="K563" s="3"/>
      <c r="L563" s="4"/>
      <c r="M563" s="4"/>
      <c r="N563" s="4"/>
      <c r="O563" s="4"/>
    </row>
    <row r="564" spans="9:15" x14ac:dyDescent="0.2">
      <c r="I564" s="2"/>
      <c r="J564" s="2"/>
      <c r="K564" s="3"/>
      <c r="L564" s="4"/>
      <c r="M564" s="4"/>
      <c r="N564" s="4"/>
      <c r="O564" s="4"/>
    </row>
    <row r="565" spans="9:15" x14ac:dyDescent="0.2">
      <c r="I565" s="2"/>
      <c r="J565" s="2"/>
      <c r="K565" s="3"/>
      <c r="L565" s="4"/>
      <c r="M565" s="4"/>
      <c r="N565" s="4"/>
      <c r="O565" s="4"/>
    </row>
    <row r="566" spans="9:15" x14ac:dyDescent="0.2">
      <c r="I566" s="2"/>
      <c r="J566" s="2"/>
      <c r="K566" s="3"/>
      <c r="L566" s="4"/>
      <c r="M566" s="4"/>
      <c r="N566" s="4"/>
      <c r="O566" s="4"/>
    </row>
    <row r="567" spans="9:15" x14ac:dyDescent="0.2">
      <c r="I567" s="2"/>
      <c r="J567" s="2"/>
      <c r="K567" s="3"/>
      <c r="L567" s="4"/>
      <c r="M567" s="4"/>
      <c r="N567" s="4"/>
      <c r="O567" s="4"/>
    </row>
    <row r="568" spans="9:15" x14ac:dyDescent="0.2">
      <c r="I568" s="2"/>
      <c r="J568" s="2"/>
      <c r="K568" s="3"/>
      <c r="L568" s="4"/>
      <c r="M568" s="4"/>
      <c r="N568" s="4"/>
      <c r="O568" s="4"/>
    </row>
    <row r="569" spans="9:15" x14ac:dyDescent="0.2">
      <c r="I569" s="2"/>
      <c r="J569" s="2"/>
      <c r="K569" s="3"/>
      <c r="L569" s="4"/>
      <c r="M569" s="4"/>
      <c r="N569" s="4"/>
      <c r="O569" s="4"/>
    </row>
    <row r="570" spans="9:15" x14ac:dyDescent="0.2">
      <c r="I570" s="2"/>
      <c r="J570" s="2"/>
      <c r="K570" s="3"/>
      <c r="L570" s="4"/>
      <c r="M570" s="4"/>
      <c r="N570" s="4"/>
      <c r="O570" s="4"/>
    </row>
    <row r="571" spans="9:15" x14ac:dyDescent="0.2">
      <c r="I571" s="2"/>
      <c r="J571" s="2"/>
      <c r="K571" s="3"/>
      <c r="L571" s="4"/>
      <c r="M571" s="4"/>
      <c r="N571" s="4"/>
      <c r="O571" s="4"/>
    </row>
    <row r="572" spans="9:15" x14ac:dyDescent="0.2">
      <c r="I572" s="2"/>
      <c r="J572" s="2"/>
      <c r="K572" s="3"/>
      <c r="L572" s="4"/>
      <c r="M572" s="4"/>
      <c r="N572" s="4"/>
      <c r="O572" s="4"/>
    </row>
    <row r="573" spans="9:15" x14ac:dyDescent="0.2">
      <c r="I573" s="2"/>
      <c r="J573" s="2"/>
      <c r="K573" s="3"/>
      <c r="L573" s="4"/>
      <c r="M573" s="4"/>
      <c r="N573" s="4"/>
      <c r="O573" s="4"/>
    </row>
    <row r="574" spans="9:15" x14ac:dyDescent="0.2">
      <c r="I574" s="2"/>
      <c r="J574" s="2"/>
      <c r="K574" s="3"/>
      <c r="L574" s="4"/>
      <c r="M574" s="4"/>
      <c r="N574" s="4"/>
      <c r="O574" s="4"/>
    </row>
    <row r="575" spans="9:15" x14ac:dyDescent="0.2">
      <c r="I575" s="2"/>
      <c r="J575" s="2"/>
      <c r="K575" s="3"/>
      <c r="L575" s="4"/>
      <c r="M575" s="4"/>
      <c r="N575" s="4"/>
      <c r="O575" s="4"/>
    </row>
    <row r="576" spans="9:15" x14ac:dyDescent="0.2">
      <c r="I576" s="2"/>
      <c r="J576" s="2"/>
      <c r="K576" s="3"/>
      <c r="L576" s="4"/>
      <c r="M576" s="4"/>
      <c r="N576" s="4"/>
      <c r="O576" s="4"/>
    </row>
    <row r="577" spans="9:15" x14ac:dyDescent="0.2">
      <c r="I577" s="2"/>
      <c r="J577" s="2"/>
      <c r="K577" s="3"/>
      <c r="L577" s="4"/>
      <c r="M577" s="4"/>
      <c r="N577" s="4"/>
      <c r="O577" s="4"/>
    </row>
    <row r="578" spans="9:15" x14ac:dyDescent="0.2">
      <c r="I578" s="2"/>
      <c r="J578" s="2"/>
      <c r="K578" s="3"/>
      <c r="L578" s="4"/>
      <c r="M578" s="4"/>
      <c r="N578" s="4"/>
      <c r="O578" s="4"/>
    </row>
    <row r="579" spans="9:15" x14ac:dyDescent="0.2">
      <c r="I579" s="2"/>
      <c r="J579" s="2"/>
      <c r="K579" s="3"/>
      <c r="L579" s="4"/>
      <c r="M579" s="4"/>
      <c r="N579" s="4"/>
      <c r="O579" s="4"/>
    </row>
    <row r="580" spans="9:15" x14ac:dyDescent="0.2">
      <c r="I580" s="2"/>
      <c r="J580" s="2"/>
      <c r="K580" s="3"/>
      <c r="L580" s="4"/>
      <c r="M580" s="4"/>
      <c r="N580" s="4"/>
      <c r="O580" s="4"/>
    </row>
    <row r="581" spans="9:15" x14ac:dyDescent="0.2">
      <c r="I581" s="2"/>
      <c r="J581" s="2"/>
      <c r="K581" s="3"/>
      <c r="L581" s="4"/>
      <c r="M581" s="4"/>
      <c r="N581" s="4"/>
      <c r="O581" s="4"/>
    </row>
    <row r="582" spans="9:15" x14ac:dyDescent="0.2">
      <c r="I582" s="2"/>
      <c r="J582" s="2"/>
      <c r="K582" s="3"/>
      <c r="L582" s="4"/>
      <c r="M582" s="4"/>
      <c r="N582" s="4"/>
      <c r="O582" s="4"/>
    </row>
    <row r="583" spans="9:15" x14ac:dyDescent="0.2">
      <c r="I583" s="2"/>
      <c r="J583" s="2"/>
      <c r="K583" s="3"/>
      <c r="L583" s="4"/>
      <c r="M583" s="4"/>
      <c r="N583" s="4"/>
      <c r="O583" s="4"/>
    </row>
    <row r="584" spans="9:15" x14ac:dyDescent="0.2">
      <c r="I584" s="2"/>
      <c r="J584" s="2"/>
      <c r="K584" s="3"/>
      <c r="L584" s="4"/>
      <c r="M584" s="4"/>
      <c r="N584" s="4"/>
      <c r="O584" s="4"/>
    </row>
    <row r="585" spans="9:15" x14ac:dyDescent="0.2">
      <c r="I585" s="2"/>
      <c r="J585" s="2"/>
      <c r="K585" s="3"/>
      <c r="L585" s="4"/>
      <c r="M585" s="4"/>
      <c r="N585" s="4"/>
      <c r="O585" s="4"/>
    </row>
    <row r="586" spans="9:15" x14ac:dyDescent="0.2">
      <c r="I586" s="2"/>
      <c r="J586" s="2"/>
      <c r="K586" s="3"/>
      <c r="L586" s="4"/>
      <c r="M586" s="4"/>
      <c r="N586" s="4"/>
      <c r="O586" s="4"/>
    </row>
    <row r="587" spans="9:15" x14ac:dyDescent="0.2">
      <c r="I587" s="2"/>
      <c r="J587" s="2"/>
      <c r="K587" s="3"/>
      <c r="L587" s="4"/>
      <c r="M587" s="4"/>
      <c r="N587" s="4"/>
      <c r="O587" s="4"/>
    </row>
    <row r="588" spans="9:15" x14ac:dyDescent="0.2">
      <c r="I588" s="2"/>
      <c r="J588" s="2"/>
      <c r="K588" s="3"/>
      <c r="L588" s="4"/>
      <c r="M588" s="4"/>
      <c r="N588" s="4"/>
      <c r="O588" s="4"/>
    </row>
    <row r="589" spans="9:15" x14ac:dyDescent="0.2">
      <c r="I589" s="2"/>
      <c r="J589" s="2"/>
      <c r="K589" s="3"/>
      <c r="L589" s="4"/>
      <c r="M589" s="4"/>
      <c r="N589" s="4"/>
      <c r="O589" s="4"/>
    </row>
    <row r="590" spans="9:15" x14ac:dyDescent="0.2">
      <c r="I590" s="2"/>
      <c r="J590" s="2"/>
      <c r="K590" s="3"/>
      <c r="L590" s="4"/>
      <c r="M590" s="4"/>
      <c r="N590" s="4"/>
      <c r="O590" s="4"/>
    </row>
    <row r="591" spans="9:15" x14ac:dyDescent="0.2">
      <c r="I591" s="2"/>
      <c r="J591" s="2"/>
      <c r="K591" s="3"/>
      <c r="L591" s="4"/>
      <c r="M591" s="4"/>
      <c r="N591" s="4"/>
      <c r="O591" s="4"/>
    </row>
    <row r="592" spans="9:15" x14ac:dyDescent="0.2">
      <c r="I592" s="2"/>
      <c r="J592" s="2"/>
      <c r="K592" s="3"/>
      <c r="L592" s="4"/>
      <c r="M592" s="4"/>
      <c r="N592" s="4"/>
      <c r="O592" s="4"/>
    </row>
    <row r="593" spans="9:15" x14ac:dyDescent="0.2">
      <c r="I593" s="2"/>
      <c r="J593" s="2"/>
      <c r="K593" s="3"/>
      <c r="L593" s="4"/>
      <c r="M593" s="4"/>
      <c r="N593" s="4"/>
      <c r="O593" s="4"/>
    </row>
    <row r="594" spans="9:15" x14ac:dyDescent="0.2">
      <c r="I594" s="2"/>
      <c r="J594" s="2"/>
      <c r="K594" s="3"/>
      <c r="L594" s="4"/>
      <c r="M594" s="4"/>
      <c r="N594" s="4"/>
      <c r="O594" s="4"/>
    </row>
    <row r="595" spans="9:15" x14ac:dyDescent="0.2">
      <c r="I595" s="2"/>
      <c r="J595" s="2"/>
      <c r="K595" s="3"/>
      <c r="L595" s="4"/>
      <c r="M595" s="4"/>
      <c r="N595" s="4"/>
      <c r="O595" s="4"/>
    </row>
    <row r="596" spans="9:15" x14ac:dyDescent="0.2">
      <c r="I596" s="2"/>
      <c r="J596" s="2"/>
      <c r="K596" s="3"/>
      <c r="L596" s="4"/>
      <c r="M596" s="4"/>
      <c r="N596" s="4"/>
      <c r="O596" s="4"/>
    </row>
    <row r="597" spans="9:15" x14ac:dyDescent="0.2">
      <c r="I597" s="2"/>
      <c r="J597" s="2"/>
      <c r="K597" s="3"/>
      <c r="L597" s="4"/>
      <c r="M597" s="4"/>
      <c r="N597" s="4"/>
      <c r="O597" s="4"/>
    </row>
    <row r="598" spans="9:15" x14ac:dyDescent="0.2">
      <c r="I598" s="2"/>
      <c r="J598" s="2"/>
      <c r="K598" s="3"/>
      <c r="L598" s="4"/>
      <c r="M598" s="4"/>
      <c r="N598" s="4"/>
      <c r="O598" s="4"/>
    </row>
    <row r="599" spans="9:15" x14ac:dyDescent="0.2">
      <c r="I599" s="2"/>
      <c r="J599" s="2"/>
      <c r="K599" s="3"/>
      <c r="L599" s="4"/>
      <c r="M599" s="4"/>
      <c r="N599" s="4"/>
      <c r="O599" s="4"/>
    </row>
    <row r="600" spans="9:15" x14ac:dyDescent="0.2">
      <c r="I600" s="2"/>
      <c r="J600" s="2"/>
      <c r="K600" s="3"/>
      <c r="L600" s="4"/>
      <c r="M600" s="4"/>
      <c r="N600" s="4"/>
      <c r="O600" s="4"/>
    </row>
    <row r="601" spans="9:15" x14ac:dyDescent="0.2">
      <c r="I601" s="2"/>
      <c r="J601" s="2"/>
      <c r="K601" s="3"/>
      <c r="L601" s="4"/>
      <c r="M601" s="4"/>
      <c r="N601" s="4"/>
      <c r="O601" s="4"/>
    </row>
    <row r="602" spans="9:15" x14ac:dyDescent="0.2">
      <c r="I602" s="2"/>
      <c r="J602" s="2"/>
      <c r="K602" s="3"/>
      <c r="L602" s="4"/>
      <c r="M602" s="4"/>
      <c r="N602" s="4"/>
      <c r="O602" s="4"/>
    </row>
    <row r="603" spans="9:15" x14ac:dyDescent="0.2">
      <c r="I603" s="2"/>
      <c r="J603" s="2"/>
      <c r="K603" s="3"/>
      <c r="L603" s="4"/>
      <c r="M603" s="4"/>
      <c r="N603" s="4"/>
      <c r="O603" s="4"/>
    </row>
    <row r="604" spans="9:15" x14ac:dyDescent="0.2">
      <c r="I604" s="2"/>
      <c r="J604" s="2"/>
      <c r="K604" s="3"/>
      <c r="L604" s="4"/>
      <c r="M604" s="4"/>
      <c r="N604" s="4"/>
      <c r="O604" s="4"/>
    </row>
    <row r="605" spans="9:15" x14ac:dyDescent="0.2">
      <c r="I605" s="2"/>
      <c r="J605" s="2"/>
      <c r="K605" s="3"/>
      <c r="L605" s="4"/>
      <c r="M605" s="4"/>
      <c r="N605" s="4"/>
      <c r="O605" s="4"/>
    </row>
    <row r="606" spans="9:15" x14ac:dyDescent="0.2">
      <c r="I606" s="2"/>
      <c r="J606" s="2"/>
      <c r="K606" s="3"/>
      <c r="L606" s="4"/>
      <c r="M606" s="4"/>
      <c r="N606" s="4"/>
      <c r="O606" s="4"/>
    </row>
    <row r="607" spans="9:15" x14ac:dyDescent="0.2">
      <c r="I607" s="2"/>
      <c r="J607" s="2"/>
      <c r="K607" s="3"/>
      <c r="L607" s="4"/>
      <c r="M607" s="4"/>
      <c r="N607" s="4"/>
      <c r="O607" s="4"/>
    </row>
    <row r="608" spans="9:15" x14ac:dyDescent="0.2">
      <c r="I608" s="2"/>
      <c r="J608" s="2"/>
      <c r="K608" s="3"/>
      <c r="L608" s="4"/>
      <c r="M608" s="4"/>
      <c r="N608" s="4"/>
      <c r="O608" s="4"/>
    </row>
    <row r="609" spans="9:15" x14ac:dyDescent="0.2">
      <c r="I609" s="2"/>
      <c r="J609" s="2"/>
      <c r="K609" s="3"/>
      <c r="L609" s="4"/>
      <c r="M609" s="4"/>
      <c r="N609" s="4"/>
      <c r="O609" s="4"/>
    </row>
    <row r="610" spans="9:15" x14ac:dyDescent="0.2">
      <c r="I610" s="2"/>
      <c r="J610" s="2"/>
      <c r="K610" s="3"/>
      <c r="L610" s="4"/>
      <c r="M610" s="4"/>
      <c r="N610" s="4"/>
      <c r="O610" s="4"/>
    </row>
    <row r="611" spans="9:15" x14ac:dyDescent="0.2">
      <c r="I611" s="2"/>
      <c r="J611" s="2"/>
      <c r="K611" s="3"/>
      <c r="L611" s="4"/>
      <c r="M611" s="4"/>
      <c r="N611" s="4"/>
      <c r="O611" s="4"/>
    </row>
    <row r="612" spans="9:15" x14ac:dyDescent="0.2">
      <c r="I612" s="2"/>
      <c r="J612" s="2"/>
      <c r="K612" s="3"/>
      <c r="L612" s="4"/>
      <c r="M612" s="4"/>
      <c r="N612" s="4"/>
      <c r="O612" s="4"/>
    </row>
    <row r="613" spans="9:15" x14ac:dyDescent="0.2">
      <c r="I613" s="2"/>
      <c r="J613" s="2"/>
      <c r="K613" s="3"/>
      <c r="L613" s="4"/>
      <c r="M613" s="4"/>
      <c r="N613" s="4"/>
      <c r="O613" s="4"/>
    </row>
    <row r="614" spans="9:15" x14ac:dyDescent="0.2">
      <c r="I614" s="2"/>
      <c r="J614" s="2"/>
      <c r="K614" s="3"/>
      <c r="L614" s="4"/>
      <c r="M614" s="4"/>
      <c r="N614" s="4"/>
      <c r="O614" s="4"/>
    </row>
    <row r="615" spans="9:15" x14ac:dyDescent="0.2">
      <c r="I615" s="2"/>
      <c r="J615" s="2"/>
      <c r="K615" s="3"/>
      <c r="L615" s="4"/>
      <c r="M615" s="4"/>
      <c r="N615" s="4"/>
      <c r="O615" s="4"/>
    </row>
    <row r="616" spans="9:15" x14ac:dyDescent="0.2">
      <c r="I616" s="2"/>
      <c r="J616" s="2"/>
      <c r="K616" s="3"/>
      <c r="L616" s="4"/>
      <c r="M616" s="4"/>
      <c r="N616" s="4"/>
      <c r="O616" s="4"/>
    </row>
    <row r="617" spans="9:15" x14ac:dyDescent="0.2">
      <c r="I617" s="2"/>
      <c r="J617" s="2"/>
      <c r="K617" s="3"/>
      <c r="L617" s="4"/>
      <c r="M617" s="4"/>
      <c r="N617" s="4"/>
      <c r="O617" s="4"/>
    </row>
    <row r="618" spans="9:15" x14ac:dyDescent="0.2">
      <c r="I618" s="2"/>
      <c r="J618" s="2"/>
      <c r="K618" s="3"/>
      <c r="L618" s="4"/>
      <c r="M618" s="4"/>
      <c r="N618" s="4"/>
      <c r="O618" s="4"/>
    </row>
    <row r="619" spans="9:15" x14ac:dyDescent="0.2">
      <c r="I619" s="2"/>
      <c r="J619" s="2"/>
      <c r="K619" s="3"/>
      <c r="L619" s="4"/>
      <c r="M619" s="4"/>
      <c r="N619" s="4"/>
      <c r="O619" s="4"/>
    </row>
    <row r="620" spans="9:15" x14ac:dyDescent="0.2">
      <c r="I620" s="2"/>
      <c r="J620" s="2"/>
      <c r="K620" s="3"/>
      <c r="L620" s="4"/>
      <c r="M620" s="4"/>
      <c r="N620" s="4"/>
      <c r="O620" s="4"/>
    </row>
    <row r="621" spans="9:15" x14ac:dyDescent="0.2">
      <c r="I621" s="2"/>
      <c r="J621" s="2"/>
      <c r="K621" s="3"/>
      <c r="L621" s="4"/>
      <c r="M621" s="4"/>
      <c r="N621" s="4"/>
      <c r="O621" s="4"/>
    </row>
    <row r="622" spans="9:15" x14ac:dyDescent="0.2">
      <c r="I622" s="2"/>
      <c r="J622" s="2"/>
      <c r="K622" s="3"/>
      <c r="L622" s="4"/>
      <c r="M622" s="4"/>
      <c r="N622" s="4"/>
      <c r="O622" s="4"/>
    </row>
    <row r="623" spans="9:15" x14ac:dyDescent="0.2">
      <c r="I623" s="2"/>
      <c r="J623" s="2"/>
      <c r="K623" s="3"/>
      <c r="L623" s="4"/>
      <c r="M623" s="4"/>
      <c r="N623" s="4"/>
      <c r="O623" s="4"/>
    </row>
    <row r="624" spans="9:15" x14ac:dyDescent="0.2">
      <c r="I624" s="2"/>
      <c r="J624" s="2"/>
      <c r="K624" s="3"/>
      <c r="L624" s="4"/>
      <c r="M624" s="4"/>
      <c r="N624" s="4"/>
      <c r="O624" s="4"/>
    </row>
    <row r="625" spans="9:15" x14ac:dyDescent="0.2">
      <c r="I625" s="2"/>
      <c r="J625" s="2"/>
      <c r="K625" s="3"/>
      <c r="L625" s="4"/>
      <c r="M625" s="4"/>
      <c r="N625" s="4"/>
      <c r="O625" s="4"/>
    </row>
    <row r="626" spans="9:15" x14ac:dyDescent="0.2">
      <c r="I626" s="2"/>
      <c r="J626" s="2"/>
      <c r="K626" s="3"/>
      <c r="L626" s="4"/>
      <c r="M626" s="4"/>
      <c r="N626" s="4"/>
      <c r="O626" s="4"/>
    </row>
    <row r="627" spans="9:15" x14ac:dyDescent="0.2">
      <c r="I627" s="2"/>
      <c r="J627" s="2"/>
      <c r="K627" s="3"/>
      <c r="L627" s="4"/>
      <c r="M627" s="4"/>
      <c r="N627" s="4"/>
      <c r="O627" s="4"/>
    </row>
    <row r="628" spans="9:15" x14ac:dyDescent="0.2">
      <c r="I628" s="2"/>
      <c r="J628" s="2"/>
      <c r="K628" s="3"/>
      <c r="L628" s="4"/>
      <c r="M628" s="4"/>
      <c r="N628" s="4"/>
      <c r="O628" s="4"/>
    </row>
    <row r="629" spans="9:15" x14ac:dyDescent="0.2">
      <c r="I629" s="2"/>
      <c r="J629" s="2"/>
      <c r="K629" s="3"/>
      <c r="L629" s="4"/>
      <c r="M629" s="4"/>
      <c r="N629" s="4"/>
      <c r="O629" s="4"/>
    </row>
    <row r="630" spans="9:15" x14ac:dyDescent="0.2">
      <c r="I630" s="2"/>
      <c r="J630" s="2"/>
      <c r="K630" s="3"/>
      <c r="L630" s="4"/>
      <c r="M630" s="4"/>
      <c r="N630" s="4"/>
      <c r="O630" s="4"/>
    </row>
    <row r="631" spans="9:15" x14ac:dyDescent="0.2">
      <c r="I631" s="2"/>
      <c r="J631" s="2"/>
      <c r="K631" s="3"/>
      <c r="L631" s="4"/>
      <c r="M631" s="4"/>
      <c r="N631" s="4"/>
      <c r="O631" s="4"/>
    </row>
    <row r="632" spans="9:15" x14ac:dyDescent="0.2">
      <c r="I632" s="2"/>
      <c r="J632" s="2"/>
      <c r="K632" s="3"/>
      <c r="L632" s="4"/>
      <c r="M632" s="4"/>
      <c r="N632" s="4"/>
      <c r="O632" s="4"/>
    </row>
    <row r="633" spans="9:15" x14ac:dyDescent="0.2">
      <c r="I633" s="2"/>
      <c r="J633" s="2"/>
      <c r="K633" s="3"/>
      <c r="L633" s="4"/>
      <c r="M633" s="4"/>
      <c r="N633" s="4"/>
      <c r="O633" s="4"/>
    </row>
    <row r="634" spans="9:15" x14ac:dyDescent="0.2">
      <c r="I634" s="2"/>
      <c r="J634" s="2"/>
      <c r="K634" s="3"/>
      <c r="L634" s="4"/>
      <c r="M634" s="4"/>
      <c r="N634" s="4"/>
      <c r="O634" s="4"/>
    </row>
    <row r="635" spans="9:15" x14ac:dyDescent="0.2">
      <c r="I635" s="2"/>
      <c r="J635" s="2"/>
      <c r="K635" s="3"/>
      <c r="L635" s="4"/>
      <c r="M635" s="4"/>
      <c r="N635" s="4"/>
      <c r="O635" s="4"/>
    </row>
    <row r="636" spans="9:15" x14ac:dyDescent="0.2">
      <c r="I636" s="2"/>
      <c r="J636" s="2"/>
      <c r="K636" s="3"/>
      <c r="L636" s="4"/>
      <c r="M636" s="4"/>
      <c r="N636" s="4"/>
      <c r="O636" s="4"/>
    </row>
    <row r="637" spans="9:15" x14ac:dyDescent="0.2">
      <c r="I637" s="2"/>
      <c r="J637" s="2"/>
      <c r="K637" s="3"/>
      <c r="L637" s="4"/>
      <c r="M637" s="4"/>
      <c r="N637" s="4"/>
      <c r="O637" s="4"/>
    </row>
    <row r="638" spans="9:15" x14ac:dyDescent="0.2">
      <c r="I638" s="2"/>
      <c r="J638" s="2"/>
      <c r="K638" s="3"/>
      <c r="L638" s="4"/>
      <c r="M638" s="4"/>
      <c r="N638" s="4"/>
      <c r="O638" s="4"/>
    </row>
    <row r="639" spans="9:15" x14ac:dyDescent="0.2">
      <c r="I639" s="2"/>
      <c r="J639" s="2"/>
      <c r="K639" s="3"/>
      <c r="L639" s="4"/>
      <c r="M639" s="4"/>
      <c r="N639" s="4"/>
      <c r="O639" s="4"/>
    </row>
    <row r="640" spans="9:15" x14ac:dyDescent="0.2">
      <c r="I640" s="2"/>
      <c r="J640" s="2"/>
      <c r="K640" s="3"/>
      <c r="L640" s="4"/>
      <c r="M640" s="4"/>
      <c r="N640" s="4"/>
      <c r="O640" s="4"/>
    </row>
    <row r="641" spans="9:15" x14ac:dyDescent="0.2">
      <c r="I641" s="2"/>
      <c r="J641" s="2"/>
      <c r="K641" s="3"/>
      <c r="L641" s="4"/>
      <c r="M641" s="4"/>
      <c r="N641" s="4"/>
      <c r="O641" s="4"/>
    </row>
    <row r="642" spans="9:15" x14ac:dyDescent="0.2">
      <c r="I642" s="2"/>
      <c r="J642" s="2"/>
      <c r="K642" s="3"/>
      <c r="L642" s="4"/>
      <c r="M642" s="4"/>
      <c r="N642" s="4"/>
      <c r="O642" s="4"/>
    </row>
    <row r="643" spans="9:15" x14ac:dyDescent="0.2">
      <c r="I643" s="2"/>
      <c r="J643" s="2"/>
      <c r="K643" s="3"/>
      <c r="L643" s="4"/>
      <c r="M643" s="4"/>
      <c r="N643" s="4"/>
      <c r="O643" s="4"/>
    </row>
    <row r="644" spans="9:15" x14ac:dyDescent="0.2">
      <c r="I644" s="2"/>
      <c r="J644" s="2"/>
      <c r="K644" s="3"/>
      <c r="L644" s="4"/>
      <c r="M644" s="4"/>
      <c r="N644" s="4"/>
      <c r="O644" s="4"/>
    </row>
    <row r="645" spans="9:15" x14ac:dyDescent="0.2">
      <c r="I645" s="2"/>
      <c r="J645" s="2"/>
      <c r="K645" s="3"/>
      <c r="L645" s="4"/>
      <c r="M645" s="4"/>
      <c r="N645" s="4"/>
      <c r="O645" s="4"/>
    </row>
    <row r="646" spans="9:15" x14ac:dyDescent="0.2">
      <c r="I646" s="2"/>
      <c r="J646" s="2"/>
      <c r="K646" s="3"/>
      <c r="L646" s="4"/>
      <c r="M646" s="4"/>
      <c r="N646" s="4"/>
      <c r="O646" s="4"/>
    </row>
    <row r="647" spans="9:15" x14ac:dyDescent="0.2">
      <c r="I647" s="2"/>
      <c r="J647" s="2"/>
      <c r="K647" s="3"/>
      <c r="L647" s="4"/>
      <c r="M647" s="4"/>
      <c r="N647" s="4"/>
      <c r="O647" s="4"/>
    </row>
    <row r="648" spans="9:15" x14ac:dyDescent="0.2">
      <c r="I648" s="2"/>
      <c r="J648" s="2"/>
      <c r="K648" s="3"/>
      <c r="L648" s="4"/>
      <c r="M648" s="4"/>
      <c r="N648" s="4"/>
      <c r="O648" s="4"/>
    </row>
    <row r="649" spans="9:15" x14ac:dyDescent="0.2">
      <c r="I649" s="2"/>
      <c r="J649" s="2"/>
      <c r="K649" s="3"/>
      <c r="L649" s="4"/>
      <c r="M649" s="4"/>
      <c r="N649" s="4"/>
      <c r="O649" s="4"/>
    </row>
    <row r="650" spans="9:15" x14ac:dyDescent="0.2">
      <c r="I650" s="2"/>
      <c r="J650" s="2"/>
      <c r="K650" s="3"/>
      <c r="L650" s="4"/>
      <c r="M650" s="4"/>
      <c r="N650" s="4"/>
      <c r="O650" s="4"/>
    </row>
    <row r="651" spans="9:15" x14ac:dyDescent="0.2">
      <c r="I651" s="2"/>
      <c r="J651" s="2"/>
      <c r="K651" s="3"/>
      <c r="L651" s="4"/>
      <c r="M651" s="4"/>
      <c r="N651" s="4"/>
      <c r="O651" s="4"/>
    </row>
    <row r="652" spans="9:15" x14ac:dyDescent="0.2">
      <c r="I652" s="2"/>
      <c r="J652" s="2"/>
      <c r="K652" s="3"/>
      <c r="L652" s="4"/>
      <c r="M652" s="4"/>
      <c r="N652" s="4"/>
      <c r="O652" s="4"/>
    </row>
    <row r="653" spans="9:15" x14ac:dyDescent="0.2">
      <c r="I653" s="2"/>
      <c r="J653" s="2"/>
      <c r="K653" s="3"/>
      <c r="L653" s="4"/>
      <c r="M653" s="4"/>
      <c r="N653" s="4"/>
      <c r="O653" s="4"/>
    </row>
    <row r="654" spans="9:15" x14ac:dyDescent="0.2">
      <c r="I654" s="2"/>
      <c r="J654" s="2"/>
      <c r="K654" s="3"/>
      <c r="L654" s="4"/>
      <c r="M654" s="4"/>
      <c r="N654" s="4"/>
      <c r="O654" s="4"/>
    </row>
    <row r="655" spans="9:15" x14ac:dyDescent="0.2">
      <c r="I655" s="2"/>
      <c r="J655" s="2"/>
      <c r="K655" s="3"/>
      <c r="L655" s="4"/>
      <c r="M655" s="4"/>
      <c r="N655" s="4"/>
      <c r="O655" s="4"/>
    </row>
    <row r="656" spans="9:15" x14ac:dyDescent="0.2">
      <c r="I656" s="2"/>
      <c r="J656" s="2"/>
      <c r="K656" s="3"/>
      <c r="L656" s="4"/>
      <c r="M656" s="4"/>
      <c r="N656" s="4"/>
      <c r="O656" s="4"/>
    </row>
    <row r="657" spans="9:15" x14ac:dyDescent="0.2">
      <c r="I657" s="2"/>
      <c r="J657" s="2"/>
      <c r="K657" s="3"/>
      <c r="L657" s="4"/>
      <c r="M657" s="4"/>
      <c r="N657" s="4"/>
      <c r="O657" s="4"/>
    </row>
    <row r="658" spans="9:15" x14ac:dyDescent="0.2">
      <c r="I658" s="2"/>
      <c r="J658" s="2"/>
      <c r="K658" s="3"/>
      <c r="L658" s="4"/>
      <c r="M658" s="4"/>
      <c r="N658" s="4"/>
      <c r="O658" s="4"/>
    </row>
    <row r="659" spans="9:15" x14ac:dyDescent="0.2">
      <c r="I659" s="2"/>
      <c r="J659" s="2"/>
      <c r="K659" s="3"/>
      <c r="L659" s="4"/>
      <c r="M659" s="4"/>
      <c r="N659" s="4"/>
      <c r="O659" s="4"/>
    </row>
    <row r="660" spans="9:15" x14ac:dyDescent="0.2">
      <c r="I660" s="2"/>
      <c r="J660" s="2"/>
      <c r="K660" s="3"/>
      <c r="L660" s="4"/>
      <c r="M660" s="4"/>
      <c r="N660" s="4"/>
      <c r="O660" s="4"/>
    </row>
    <row r="661" spans="9:15" x14ac:dyDescent="0.2">
      <c r="I661" s="2"/>
      <c r="J661" s="2"/>
      <c r="K661" s="3"/>
      <c r="L661" s="4"/>
      <c r="M661" s="4"/>
      <c r="N661" s="4"/>
      <c r="O661" s="4"/>
    </row>
    <row r="662" spans="9:15" x14ac:dyDescent="0.2">
      <c r="I662" s="2"/>
      <c r="J662" s="2"/>
      <c r="K662" s="3"/>
      <c r="L662" s="4"/>
      <c r="M662" s="4"/>
      <c r="N662" s="4"/>
      <c r="O662" s="4"/>
    </row>
    <row r="663" spans="9:15" x14ac:dyDescent="0.2">
      <c r="I663" s="2"/>
      <c r="J663" s="2"/>
      <c r="K663" s="3"/>
      <c r="L663" s="4"/>
      <c r="M663" s="4"/>
      <c r="N663" s="4"/>
      <c r="O663" s="4"/>
    </row>
    <row r="664" spans="9:15" x14ac:dyDescent="0.2">
      <c r="I664" s="2"/>
      <c r="J664" s="2"/>
      <c r="K664" s="3"/>
      <c r="L664" s="4"/>
      <c r="M664" s="4"/>
      <c r="N664" s="4"/>
      <c r="O664" s="4"/>
    </row>
    <row r="665" spans="9:15" x14ac:dyDescent="0.2">
      <c r="I665" s="2"/>
      <c r="J665" s="2"/>
      <c r="K665" s="3"/>
      <c r="L665" s="4"/>
      <c r="M665" s="4"/>
      <c r="N665" s="4"/>
      <c r="O665" s="4"/>
    </row>
    <row r="666" spans="9:15" x14ac:dyDescent="0.2">
      <c r="I666" s="2"/>
      <c r="J666" s="2"/>
      <c r="K666" s="3"/>
      <c r="L666" s="4"/>
      <c r="M666" s="4"/>
      <c r="N666" s="4"/>
      <c r="O666" s="4"/>
    </row>
    <row r="667" spans="9:15" x14ac:dyDescent="0.2">
      <c r="I667" s="2"/>
      <c r="J667" s="2"/>
      <c r="K667" s="3"/>
      <c r="L667" s="4"/>
      <c r="M667" s="4"/>
      <c r="N667" s="4"/>
      <c r="O667" s="4"/>
    </row>
    <row r="668" spans="9:15" x14ac:dyDescent="0.2">
      <c r="I668" s="2"/>
      <c r="J668" s="2"/>
      <c r="K668" s="3"/>
      <c r="L668" s="4"/>
      <c r="M668" s="4"/>
      <c r="N668" s="4"/>
      <c r="O668" s="4"/>
    </row>
    <row r="669" spans="9:15" x14ac:dyDescent="0.2">
      <c r="I669" s="2"/>
      <c r="J669" s="2"/>
      <c r="K669" s="3"/>
      <c r="L669" s="4"/>
      <c r="M669" s="4"/>
      <c r="N669" s="4"/>
      <c r="O669" s="4"/>
    </row>
    <row r="670" spans="9:15" x14ac:dyDescent="0.2">
      <c r="I670" s="2"/>
      <c r="J670" s="2"/>
      <c r="K670" s="3"/>
      <c r="L670" s="4"/>
      <c r="M670" s="4"/>
      <c r="N670" s="4"/>
      <c r="O670" s="4"/>
    </row>
    <row r="671" spans="9:15" x14ac:dyDescent="0.2">
      <c r="I671" s="2"/>
      <c r="J671" s="2"/>
      <c r="K671" s="3"/>
      <c r="L671" s="4"/>
      <c r="M671" s="4"/>
      <c r="N671" s="4"/>
      <c r="O671" s="4"/>
    </row>
    <row r="672" spans="9:15" x14ac:dyDescent="0.2">
      <c r="I672" s="2"/>
      <c r="J672" s="2"/>
      <c r="K672" s="3"/>
      <c r="L672" s="4"/>
      <c r="M672" s="4"/>
      <c r="N672" s="4"/>
      <c r="O672" s="4"/>
    </row>
    <row r="673" spans="9:15" x14ac:dyDescent="0.2">
      <c r="I673" s="2"/>
      <c r="J673" s="2"/>
      <c r="K673" s="3"/>
      <c r="L673" s="4"/>
      <c r="M673" s="4"/>
      <c r="N673" s="4"/>
      <c r="O673" s="4"/>
    </row>
    <row r="674" spans="9:15" x14ac:dyDescent="0.2">
      <c r="I674" s="2"/>
      <c r="J674" s="2"/>
      <c r="K674" s="3"/>
      <c r="L674" s="4"/>
      <c r="M674" s="4"/>
      <c r="N674" s="4"/>
      <c r="O674" s="4"/>
    </row>
    <row r="675" spans="9:15" x14ac:dyDescent="0.2">
      <c r="I675" s="2"/>
      <c r="J675" s="2"/>
      <c r="K675" s="3"/>
      <c r="L675" s="4"/>
      <c r="M675" s="4"/>
      <c r="N675" s="4"/>
      <c r="O675" s="4"/>
    </row>
    <row r="676" spans="9:15" x14ac:dyDescent="0.2">
      <c r="I676" s="2"/>
      <c r="J676" s="2"/>
      <c r="K676" s="3"/>
      <c r="L676" s="4"/>
      <c r="M676" s="4"/>
      <c r="N676" s="4"/>
      <c r="O676" s="4"/>
    </row>
    <row r="677" spans="9:15" x14ac:dyDescent="0.2">
      <c r="I677" s="2"/>
      <c r="J677" s="2"/>
      <c r="K677" s="3"/>
      <c r="L677" s="4"/>
      <c r="M677" s="4"/>
      <c r="N677" s="4"/>
      <c r="O677" s="4"/>
    </row>
    <row r="678" spans="9:15" x14ac:dyDescent="0.2">
      <c r="I678" s="2"/>
      <c r="J678" s="2"/>
      <c r="K678" s="3"/>
      <c r="L678" s="4"/>
      <c r="M678" s="4"/>
      <c r="N678" s="4"/>
      <c r="O678" s="4"/>
    </row>
    <row r="679" spans="9:15" x14ac:dyDescent="0.2">
      <c r="I679" s="2"/>
      <c r="J679" s="2"/>
      <c r="K679" s="3"/>
      <c r="L679" s="4"/>
      <c r="M679" s="4"/>
      <c r="N679" s="4"/>
      <c r="O679" s="4"/>
    </row>
    <row r="680" spans="9:15" x14ac:dyDescent="0.2">
      <c r="I680" s="2"/>
      <c r="J680" s="2"/>
      <c r="K680" s="3"/>
      <c r="L680" s="4"/>
      <c r="M680" s="4"/>
      <c r="N680" s="4"/>
      <c r="O680" s="4"/>
    </row>
    <row r="681" spans="9:15" x14ac:dyDescent="0.2">
      <c r="I681" s="2"/>
      <c r="J681" s="2"/>
      <c r="K681" s="3"/>
      <c r="L681" s="4"/>
      <c r="M681" s="4"/>
      <c r="N681" s="4"/>
      <c r="O681" s="4"/>
    </row>
    <row r="682" spans="9:15" x14ac:dyDescent="0.2">
      <c r="I682" s="2"/>
      <c r="J682" s="2"/>
      <c r="K682" s="3"/>
      <c r="L682" s="4"/>
      <c r="M682" s="4"/>
      <c r="N682" s="4"/>
      <c r="O682" s="4"/>
    </row>
    <row r="683" spans="9:15" x14ac:dyDescent="0.2">
      <c r="I683" s="2"/>
      <c r="J683" s="2"/>
      <c r="K683" s="3"/>
      <c r="L683" s="4"/>
      <c r="M683" s="4"/>
      <c r="N683" s="4"/>
      <c r="O683" s="4"/>
    </row>
    <row r="684" spans="9:15" x14ac:dyDescent="0.2">
      <c r="I684" s="2"/>
      <c r="J684" s="2"/>
      <c r="K684" s="3"/>
      <c r="L684" s="4"/>
      <c r="M684" s="4"/>
      <c r="N684" s="4"/>
      <c r="O684" s="4"/>
    </row>
    <row r="685" spans="9:15" x14ac:dyDescent="0.2">
      <c r="I685" s="2"/>
      <c r="J685" s="2"/>
      <c r="K685" s="3"/>
      <c r="L685" s="4"/>
      <c r="M685" s="4"/>
      <c r="N685" s="4"/>
      <c r="O685" s="4"/>
    </row>
    <row r="686" spans="9:15" x14ac:dyDescent="0.2">
      <c r="I686" s="2"/>
      <c r="J686" s="2"/>
      <c r="K686" s="3"/>
      <c r="L686" s="4"/>
      <c r="M686" s="4"/>
      <c r="N686" s="4"/>
      <c r="O686" s="4"/>
    </row>
    <row r="687" spans="9:15" x14ac:dyDescent="0.2">
      <c r="I687" s="2"/>
      <c r="J687" s="2"/>
      <c r="K687" s="3"/>
      <c r="L687" s="4"/>
      <c r="M687" s="4"/>
      <c r="N687" s="4"/>
      <c r="O687" s="4"/>
    </row>
    <row r="688" spans="9:15" x14ac:dyDescent="0.2">
      <c r="I688" s="2"/>
      <c r="J688" s="2"/>
      <c r="K688" s="3"/>
      <c r="L688" s="4"/>
      <c r="M688" s="4"/>
      <c r="N688" s="4"/>
      <c r="O688" s="4"/>
    </row>
    <row r="689" spans="9:15" x14ac:dyDescent="0.2">
      <c r="I689" s="2"/>
      <c r="J689" s="2"/>
      <c r="K689" s="3"/>
      <c r="L689" s="4"/>
      <c r="M689" s="4"/>
      <c r="N689" s="4"/>
      <c r="O689" s="4"/>
    </row>
    <row r="690" spans="9:15" x14ac:dyDescent="0.2">
      <c r="I690" s="2"/>
      <c r="J690" s="2"/>
      <c r="K690" s="3"/>
      <c r="L690" s="4"/>
      <c r="M690" s="4"/>
      <c r="N690" s="4"/>
      <c r="O690" s="4"/>
    </row>
    <row r="691" spans="9:15" x14ac:dyDescent="0.2">
      <c r="I691" s="2"/>
      <c r="J691" s="2"/>
      <c r="K691" s="3"/>
      <c r="L691" s="4"/>
      <c r="M691" s="4"/>
      <c r="N691" s="4"/>
      <c r="O691" s="4"/>
    </row>
    <row r="692" spans="9:15" x14ac:dyDescent="0.2">
      <c r="I692" s="2"/>
      <c r="J692" s="2"/>
      <c r="K692" s="3"/>
      <c r="L692" s="4"/>
      <c r="M692" s="4"/>
      <c r="N692" s="4"/>
      <c r="O692" s="4"/>
    </row>
    <row r="693" spans="9:15" x14ac:dyDescent="0.2">
      <c r="I693" s="2"/>
      <c r="J693" s="2"/>
      <c r="K693" s="3"/>
      <c r="L693" s="4"/>
      <c r="M693" s="4"/>
      <c r="N693" s="4"/>
      <c r="O693" s="4"/>
    </row>
    <row r="694" spans="9:15" x14ac:dyDescent="0.2">
      <c r="I694" s="2"/>
      <c r="J694" s="2"/>
      <c r="K694" s="3"/>
      <c r="L694" s="4"/>
      <c r="M694" s="4"/>
      <c r="N694" s="4"/>
      <c r="O694" s="4"/>
    </row>
    <row r="695" spans="9:15" x14ac:dyDescent="0.2">
      <c r="I695" s="2"/>
      <c r="J695" s="2"/>
      <c r="K695" s="3"/>
      <c r="L695" s="4"/>
      <c r="M695" s="4"/>
      <c r="N695" s="4"/>
      <c r="O695" s="4"/>
    </row>
    <row r="696" spans="9:15" x14ac:dyDescent="0.2">
      <c r="I696" s="2"/>
      <c r="J696" s="2"/>
      <c r="K696" s="3"/>
      <c r="L696" s="4"/>
      <c r="M696" s="4"/>
      <c r="N696" s="4"/>
      <c r="O696" s="4"/>
    </row>
    <row r="697" spans="9:15" x14ac:dyDescent="0.2">
      <c r="I697" s="2"/>
      <c r="J697" s="2"/>
      <c r="K697" s="3"/>
      <c r="L697" s="4"/>
      <c r="M697" s="4"/>
      <c r="N697" s="4"/>
      <c r="O697" s="4"/>
    </row>
    <row r="698" spans="9:15" x14ac:dyDescent="0.2">
      <c r="I698" s="2"/>
      <c r="J698" s="2"/>
      <c r="K698" s="3"/>
      <c r="L698" s="4"/>
      <c r="M698" s="4"/>
      <c r="N698" s="4"/>
      <c r="O698" s="4"/>
    </row>
    <row r="699" spans="9:15" x14ac:dyDescent="0.2">
      <c r="I699" s="2"/>
      <c r="J699" s="2"/>
      <c r="K699" s="3"/>
      <c r="L699" s="4"/>
      <c r="M699" s="4"/>
      <c r="N699" s="4"/>
      <c r="O699" s="4"/>
    </row>
    <row r="700" spans="9:15" x14ac:dyDescent="0.2">
      <c r="I700" s="2"/>
      <c r="J700" s="2"/>
      <c r="K700" s="3"/>
      <c r="L700" s="4"/>
      <c r="M700" s="4"/>
      <c r="N700" s="4"/>
      <c r="O700" s="4"/>
    </row>
    <row r="701" spans="9:15" x14ac:dyDescent="0.2">
      <c r="I701" s="2"/>
      <c r="J701" s="2"/>
      <c r="K701" s="3"/>
      <c r="L701" s="4"/>
      <c r="M701" s="4"/>
      <c r="N701" s="4"/>
      <c r="O701" s="4"/>
    </row>
    <row r="702" spans="9:15" x14ac:dyDescent="0.2">
      <c r="I702" s="2"/>
      <c r="J702" s="2"/>
      <c r="K702" s="3"/>
      <c r="L702" s="4"/>
      <c r="M702" s="4"/>
      <c r="N702" s="4"/>
      <c r="O702" s="4"/>
    </row>
    <row r="703" spans="9:15" x14ac:dyDescent="0.2">
      <c r="I703" s="2"/>
      <c r="J703" s="2"/>
      <c r="K703" s="3"/>
      <c r="L703" s="4"/>
      <c r="M703" s="4"/>
      <c r="N703" s="4"/>
      <c r="O703" s="4"/>
    </row>
    <row r="704" spans="9:15" x14ac:dyDescent="0.2">
      <c r="I704" s="2"/>
      <c r="J704" s="2"/>
      <c r="K704" s="3"/>
      <c r="L704" s="4"/>
      <c r="M704" s="4"/>
      <c r="N704" s="4"/>
      <c r="O704" s="4"/>
    </row>
    <row r="705" spans="9:31" x14ac:dyDescent="0.2">
      <c r="I705" s="2"/>
      <c r="J705" s="2"/>
      <c r="K705" s="3"/>
      <c r="L705" s="4"/>
      <c r="M705" s="4"/>
      <c r="N705" s="4"/>
      <c r="O705" s="4"/>
    </row>
    <row r="706" spans="9:31" x14ac:dyDescent="0.2">
      <c r="I706" s="2"/>
      <c r="J706" s="2"/>
      <c r="K706" s="3"/>
      <c r="L706" s="4"/>
      <c r="M706" s="4"/>
      <c r="N706" s="4"/>
      <c r="O706" s="4"/>
    </row>
    <row r="707" spans="9:31" x14ac:dyDescent="0.2">
      <c r="I707" s="2"/>
      <c r="J707" s="2"/>
      <c r="K707" s="3"/>
      <c r="L707" s="4"/>
      <c r="M707" s="4"/>
      <c r="N707" s="4"/>
      <c r="O707" s="4"/>
    </row>
    <row r="708" spans="9:31" x14ac:dyDescent="0.2">
      <c r="I708" s="2"/>
      <c r="J708" s="2"/>
      <c r="K708" s="3"/>
      <c r="L708" s="4"/>
      <c r="M708" s="4"/>
      <c r="N708" s="4"/>
      <c r="O708" s="4"/>
    </row>
    <row r="709" spans="9:31" x14ac:dyDescent="0.2">
      <c r="I709" s="2"/>
      <c r="J709" s="2"/>
      <c r="K709" s="3"/>
      <c r="L709" s="4"/>
      <c r="M709" s="4"/>
      <c r="N709" s="4"/>
      <c r="O709" s="4"/>
    </row>
    <row r="710" spans="9:31" x14ac:dyDescent="0.2">
      <c r="I710" s="2"/>
      <c r="J710" s="2"/>
      <c r="K710" s="3"/>
      <c r="L710" s="4"/>
      <c r="M710" s="4"/>
      <c r="N710" s="4"/>
      <c r="O710" s="4"/>
    </row>
    <row r="711" spans="9:31" x14ac:dyDescent="0.2">
      <c r="I711" s="2"/>
      <c r="J711" s="2"/>
      <c r="K711" s="3"/>
      <c r="L711" s="4"/>
      <c r="M711" s="4"/>
      <c r="N711" s="4"/>
      <c r="O711" s="4"/>
    </row>
    <row r="712" spans="9:31" x14ac:dyDescent="0.2">
      <c r="I712" s="2"/>
      <c r="J712" s="2"/>
      <c r="K712" s="3"/>
      <c r="L712" s="4"/>
      <c r="M712" s="4"/>
      <c r="N712" s="4"/>
      <c r="O712" s="4"/>
    </row>
    <row r="713" spans="9:31" x14ac:dyDescent="0.2">
      <c r="I713" s="2"/>
      <c r="J713" s="2"/>
      <c r="K713" s="3"/>
      <c r="L713" s="4"/>
      <c r="M713" s="4"/>
      <c r="N713" s="4"/>
      <c r="O713" s="4"/>
    </row>
    <row r="714" spans="9:31" x14ac:dyDescent="0.2">
      <c r="I714" s="2"/>
      <c r="J714" s="2"/>
      <c r="K714" s="3"/>
      <c r="L714" s="4"/>
      <c r="M714" s="4"/>
      <c r="N714" s="4"/>
      <c r="O714" s="4"/>
    </row>
    <row r="715" spans="9:31" x14ac:dyDescent="0.2">
      <c r="I715" s="2"/>
      <c r="J715" s="2"/>
      <c r="K715" s="3"/>
      <c r="L715" s="4"/>
      <c r="M715" s="4"/>
      <c r="N715" s="4"/>
      <c r="O715" s="4"/>
    </row>
    <row r="716" spans="9:31" x14ac:dyDescent="0.2">
      <c r="I716" s="2"/>
      <c r="J716" s="2"/>
      <c r="K716" s="3"/>
      <c r="L716" s="4"/>
      <c r="M716" s="4"/>
      <c r="N716" s="4"/>
      <c r="O716" s="4"/>
    </row>
    <row r="717" spans="9:31" x14ac:dyDescent="0.2">
      <c r="I717" s="2"/>
      <c r="J717" s="2"/>
      <c r="K717" s="3"/>
      <c r="L717" s="4"/>
      <c r="M717" s="4"/>
      <c r="N717" s="4"/>
      <c r="O717" s="4"/>
      <c r="AE717" s="75"/>
    </row>
    <row r="718" spans="9:31" x14ac:dyDescent="0.2">
      <c r="I718" s="2"/>
      <c r="J718" s="2"/>
      <c r="K718" s="3"/>
      <c r="L718" s="4"/>
      <c r="M718" s="4"/>
      <c r="N718" s="4"/>
      <c r="O718" s="4"/>
    </row>
    <row r="719" spans="9:31" x14ac:dyDescent="0.2">
      <c r="I719" s="2"/>
      <c r="J719" s="2"/>
      <c r="K719" s="3"/>
      <c r="L719" s="4"/>
      <c r="M719" s="4"/>
      <c r="N719" s="4"/>
      <c r="O719" s="4"/>
    </row>
    <row r="720" spans="9:31" x14ac:dyDescent="0.2">
      <c r="I720" s="2"/>
      <c r="J720" s="2"/>
      <c r="K720" s="3"/>
      <c r="L720" s="4"/>
      <c r="M720" s="4"/>
      <c r="N720" s="4"/>
      <c r="O720" s="4"/>
    </row>
    <row r="721" spans="9:15" x14ac:dyDescent="0.2">
      <c r="I721" s="2"/>
      <c r="J721" s="2"/>
      <c r="K721" s="3"/>
      <c r="L721" s="4"/>
      <c r="M721" s="4"/>
      <c r="N721" s="4"/>
      <c r="O721" s="4"/>
    </row>
    <row r="722" spans="9:15" x14ac:dyDescent="0.2">
      <c r="I722" s="2"/>
      <c r="J722" s="2"/>
      <c r="K722" s="3"/>
      <c r="L722" s="4"/>
      <c r="M722" s="4"/>
      <c r="N722" s="4"/>
      <c r="O722" s="4"/>
    </row>
    <row r="723" spans="9:15" x14ac:dyDescent="0.2">
      <c r="I723" s="2"/>
      <c r="J723" s="2"/>
      <c r="K723" s="3"/>
      <c r="L723" s="4"/>
      <c r="M723" s="4"/>
      <c r="N723" s="4"/>
      <c r="O723" s="4"/>
    </row>
    <row r="724" spans="9:15" x14ac:dyDescent="0.2">
      <c r="I724" s="2"/>
      <c r="J724" s="2"/>
      <c r="K724" s="3"/>
      <c r="L724" s="4"/>
      <c r="M724" s="4"/>
      <c r="N724" s="4"/>
      <c r="O724" s="4"/>
    </row>
    <row r="725" spans="9:15" x14ac:dyDescent="0.2">
      <c r="I725" s="2"/>
      <c r="J725" s="2"/>
      <c r="K725" s="3"/>
      <c r="L725" s="4"/>
      <c r="M725" s="4"/>
      <c r="N725" s="4"/>
      <c r="O725" s="4"/>
    </row>
    <row r="726" spans="9:15" x14ac:dyDescent="0.2">
      <c r="I726" s="2"/>
      <c r="J726" s="2"/>
      <c r="K726" s="3"/>
      <c r="L726" s="4"/>
      <c r="M726" s="4"/>
      <c r="N726" s="4"/>
      <c r="O726" s="4"/>
    </row>
    <row r="727" spans="9:15" x14ac:dyDescent="0.2">
      <c r="I727" s="2"/>
      <c r="J727" s="2"/>
      <c r="K727" s="3"/>
      <c r="L727" s="4"/>
      <c r="M727" s="4"/>
      <c r="N727" s="4"/>
      <c r="O727" s="4"/>
    </row>
    <row r="728" spans="9:15" x14ac:dyDescent="0.2">
      <c r="I728" s="2"/>
      <c r="J728" s="2"/>
      <c r="K728" s="3"/>
      <c r="L728" s="4"/>
      <c r="M728" s="4"/>
      <c r="N728" s="4"/>
      <c r="O728" s="4"/>
    </row>
    <row r="729" spans="9:15" x14ac:dyDescent="0.2">
      <c r="I729" s="2"/>
      <c r="J729" s="2"/>
      <c r="K729" s="3"/>
      <c r="L729" s="4"/>
      <c r="M729" s="4"/>
      <c r="N729" s="4"/>
      <c r="O729" s="4"/>
    </row>
    <row r="730" spans="9:15" x14ac:dyDescent="0.2">
      <c r="I730" s="2"/>
      <c r="J730" s="2"/>
      <c r="K730" s="3"/>
      <c r="L730" s="4"/>
      <c r="M730" s="4"/>
      <c r="N730" s="4"/>
      <c r="O730" s="4"/>
    </row>
    <row r="731" spans="9:15" x14ac:dyDescent="0.2">
      <c r="I731" s="2"/>
      <c r="J731" s="2"/>
      <c r="K731" s="3"/>
      <c r="L731" s="4"/>
      <c r="M731" s="4"/>
      <c r="N731" s="4"/>
      <c r="O731" s="4"/>
    </row>
    <row r="732" spans="9:15" x14ac:dyDescent="0.2">
      <c r="I732" s="2"/>
      <c r="J732" s="2"/>
      <c r="K732" s="3"/>
      <c r="L732" s="4"/>
      <c r="M732" s="4"/>
      <c r="N732" s="4"/>
      <c r="O732" s="4"/>
    </row>
    <row r="733" spans="9:15" x14ac:dyDescent="0.2">
      <c r="I733" s="2"/>
      <c r="J733" s="2"/>
      <c r="K733" s="3"/>
      <c r="L733" s="4"/>
      <c r="M733" s="4"/>
      <c r="N733" s="4"/>
      <c r="O733" s="4"/>
    </row>
    <row r="734" spans="9:15" x14ac:dyDescent="0.2">
      <c r="I734" s="2"/>
      <c r="J734" s="2"/>
      <c r="K734" s="3"/>
      <c r="L734" s="4"/>
      <c r="M734" s="4"/>
      <c r="N734" s="4"/>
      <c r="O734" s="4"/>
    </row>
    <row r="735" spans="9:15" x14ac:dyDescent="0.2">
      <c r="I735" s="2"/>
      <c r="J735" s="2"/>
      <c r="K735" s="3"/>
      <c r="L735" s="4"/>
      <c r="M735" s="4"/>
      <c r="N735" s="4"/>
      <c r="O735" s="4"/>
    </row>
    <row r="736" spans="9:15" x14ac:dyDescent="0.2">
      <c r="I736" s="2"/>
      <c r="J736" s="2"/>
      <c r="K736" s="3"/>
      <c r="L736" s="4"/>
      <c r="M736" s="4"/>
      <c r="N736" s="4"/>
      <c r="O736" s="4"/>
    </row>
    <row r="737" spans="9:15" x14ac:dyDescent="0.2">
      <c r="I737" s="2"/>
      <c r="J737" s="2"/>
      <c r="K737" s="3"/>
      <c r="L737" s="4"/>
      <c r="M737" s="4"/>
      <c r="N737" s="4"/>
      <c r="O737" s="4"/>
    </row>
    <row r="738" spans="9:15" x14ac:dyDescent="0.2">
      <c r="I738" s="2"/>
      <c r="J738" s="2"/>
      <c r="K738" s="3"/>
      <c r="L738" s="4"/>
      <c r="M738" s="4"/>
      <c r="N738" s="4"/>
      <c r="O738" s="4"/>
    </row>
    <row r="739" spans="9:15" x14ac:dyDescent="0.2">
      <c r="I739" s="2"/>
      <c r="J739" s="2"/>
      <c r="K739" s="3"/>
      <c r="L739" s="4"/>
      <c r="M739" s="4"/>
      <c r="N739" s="4"/>
      <c r="O739" s="4"/>
    </row>
    <row r="740" spans="9:15" x14ac:dyDescent="0.2">
      <c r="I740" s="2"/>
      <c r="J740" s="2"/>
      <c r="K740" s="3"/>
      <c r="L740" s="4"/>
      <c r="M740" s="4"/>
      <c r="N740" s="4"/>
      <c r="O740" s="4"/>
    </row>
    <row r="741" spans="9:15" x14ac:dyDescent="0.2">
      <c r="I741" s="2"/>
      <c r="J741" s="2"/>
      <c r="K741" s="3"/>
      <c r="L741" s="4"/>
      <c r="M741" s="4"/>
      <c r="N741" s="4"/>
      <c r="O741" s="4"/>
    </row>
    <row r="742" spans="9:15" x14ac:dyDescent="0.2">
      <c r="I742" s="2"/>
      <c r="J742" s="2"/>
      <c r="K742" s="3"/>
      <c r="L742" s="4"/>
      <c r="M742" s="4"/>
      <c r="N742" s="4"/>
      <c r="O742" s="4"/>
    </row>
    <row r="743" spans="9:15" x14ac:dyDescent="0.2">
      <c r="I743" s="2"/>
      <c r="J743" s="2"/>
      <c r="K743" s="3"/>
      <c r="L743" s="4"/>
      <c r="M743" s="4"/>
      <c r="N743" s="4"/>
      <c r="O743" s="4"/>
    </row>
    <row r="744" spans="9:15" x14ac:dyDescent="0.2">
      <c r="I744" s="2"/>
      <c r="J744" s="2"/>
      <c r="K744" s="3"/>
      <c r="L744" s="4"/>
      <c r="M744" s="4"/>
      <c r="N744" s="4"/>
      <c r="O744" s="4"/>
    </row>
    <row r="745" spans="9:15" x14ac:dyDescent="0.2">
      <c r="I745" s="2"/>
      <c r="J745" s="2"/>
      <c r="K745" s="3"/>
      <c r="L745" s="4"/>
      <c r="M745" s="4"/>
      <c r="N745" s="4"/>
      <c r="O745" s="4"/>
    </row>
    <row r="746" spans="9:15" x14ac:dyDescent="0.2">
      <c r="I746" s="2"/>
      <c r="J746" s="2"/>
      <c r="K746" s="3"/>
      <c r="L746" s="4"/>
      <c r="M746" s="4"/>
      <c r="N746" s="4"/>
      <c r="O746" s="4"/>
    </row>
    <row r="747" spans="9:15" x14ac:dyDescent="0.2">
      <c r="I747" s="2"/>
      <c r="J747" s="2"/>
      <c r="K747" s="3"/>
      <c r="L747" s="4"/>
      <c r="M747" s="4"/>
      <c r="N747" s="4"/>
      <c r="O747" s="4"/>
    </row>
    <row r="748" spans="9:15" x14ac:dyDescent="0.2">
      <c r="I748" s="2"/>
      <c r="J748" s="2"/>
      <c r="K748" s="3"/>
      <c r="L748" s="4"/>
      <c r="M748" s="4"/>
      <c r="N748" s="4"/>
      <c r="O748" s="4"/>
    </row>
    <row r="749" spans="9:15" x14ac:dyDescent="0.2">
      <c r="I749" s="2"/>
      <c r="J749" s="2"/>
      <c r="K749" s="3"/>
      <c r="L749" s="4"/>
      <c r="M749" s="4"/>
      <c r="N749" s="4"/>
      <c r="O749" s="4"/>
    </row>
    <row r="750" spans="9:15" x14ac:dyDescent="0.2">
      <c r="I750" s="2"/>
      <c r="J750" s="2"/>
      <c r="K750" s="3"/>
      <c r="L750" s="4"/>
      <c r="M750" s="4"/>
      <c r="N750" s="4"/>
      <c r="O750" s="4"/>
    </row>
    <row r="751" spans="9:15" x14ac:dyDescent="0.2">
      <c r="I751" s="2"/>
      <c r="J751" s="2"/>
      <c r="K751" s="3"/>
      <c r="L751" s="4"/>
      <c r="M751" s="4"/>
      <c r="N751" s="4"/>
      <c r="O751" s="4"/>
    </row>
    <row r="752" spans="9:15" x14ac:dyDescent="0.2">
      <c r="I752" s="2"/>
      <c r="J752" s="2"/>
      <c r="K752" s="3"/>
      <c r="L752" s="4"/>
      <c r="M752" s="4"/>
      <c r="N752" s="4"/>
      <c r="O752" s="4"/>
    </row>
    <row r="753" spans="9:15" x14ac:dyDescent="0.2">
      <c r="I753" s="2"/>
      <c r="J753" s="2"/>
      <c r="K753" s="3"/>
      <c r="L753" s="4"/>
      <c r="M753" s="4"/>
      <c r="N753" s="4"/>
      <c r="O753" s="4"/>
    </row>
    <row r="754" spans="9:15" x14ac:dyDescent="0.2">
      <c r="I754" s="2"/>
      <c r="J754" s="2"/>
      <c r="K754" s="3"/>
      <c r="L754" s="4"/>
      <c r="M754" s="4"/>
      <c r="N754" s="4"/>
      <c r="O754" s="4"/>
    </row>
    <row r="755" spans="9:15" x14ac:dyDescent="0.2">
      <c r="I755" s="2"/>
      <c r="J755" s="2"/>
      <c r="K755" s="3"/>
      <c r="L755" s="4"/>
      <c r="M755" s="4"/>
      <c r="N755" s="4"/>
      <c r="O755" s="4"/>
    </row>
    <row r="756" spans="9:15" x14ac:dyDescent="0.2">
      <c r="I756" s="2"/>
      <c r="J756" s="2"/>
      <c r="K756" s="3"/>
      <c r="L756" s="4"/>
      <c r="M756" s="4"/>
      <c r="N756" s="4"/>
      <c r="O756" s="4"/>
    </row>
    <row r="757" spans="9:15" x14ac:dyDescent="0.2">
      <c r="I757" s="2"/>
      <c r="J757" s="2"/>
      <c r="K757" s="3"/>
      <c r="L757" s="4"/>
      <c r="M757" s="4"/>
      <c r="N757" s="4"/>
      <c r="O757" s="4"/>
    </row>
    <row r="758" spans="9:15" x14ac:dyDescent="0.2">
      <c r="I758" s="2"/>
      <c r="J758" s="2"/>
      <c r="K758" s="3"/>
      <c r="L758" s="4"/>
      <c r="M758" s="4"/>
      <c r="N758" s="4"/>
      <c r="O758" s="4"/>
    </row>
    <row r="759" spans="9:15" x14ac:dyDescent="0.2">
      <c r="I759" s="2"/>
      <c r="J759" s="2"/>
      <c r="K759" s="3"/>
      <c r="L759" s="4"/>
      <c r="M759" s="4"/>
      <c r="N759" s="4"/>
      <c r="O759" s="4"/>
    </row>
    <row r="760" spans="9:15" x14ac:dyDescent="0.2">
      <c r="I760" s="2"/>
      <c r="J760" s="2"/>
      <c r="K760" s="3"/>
      <c r="L760" s="4"/>
      <c r="M760" s="4"/>
      <c r="N760" s="4"/>
      <c r="O760" s="4"/>
    </row>
    <row r="761" spans="9:15" x14ac:dyDescent="0.2">
      <c r="I761" s="2"/>
      <c r="J761" s="2"/>
      <c r="K761" s="3"/>
      <c r="L761" s="4"/>
      <c r="M761" s="4"/>
      <c r="N761" s="4"/>
      <c r="O761" s="4"/>
    </row>
    <row r="762" spans="9:15" x14ac:dyDescent="0.2">
      <c r="I762" s="2"/>
      <c r="J762" s="2"/>
      <c r="K762" s="3"/>
      <c r="L762" s="4"/>
      <c r="M762" s="4"/>
      <c r="N762" s="4"/>
      <c r="O762" s="4"/>
    </row>
    <row r="763" spans="9:15" x14ac:dyDescent="0.2">
      <c r="I763" s="2"/>
      <c r="J763" s="2"/>
      <c r="K763" s="3"/>
      <c r="L763" s="4"/>
      <c r="M763" s="4"/>
      <c r="N763" s="4"/>
      <c r="O763" s="4"/>
    </row>
    <row r="764" spans="9:15" x14ac:dyDescent="0.2">
      <c r="I764" s="2"/>
      <c r="J764" s="2"/>
      <c r="K764" s="3"/>
      <c r="L764" s="4"/>
      <c r="M764" s="4"/>
      <c r="N764" s="4"/>
      <c r="O764" s="4"/>
    </row>
    <row r="765" spans="9:15" x14ac:dyDescent="0.2">
      <c r="I765" s="2"/>
      <c r="J765" s="2"/>
      <c r="K765" s="3"/>
      <c r="L765" s="4"/>
      <c r="M765" s="4"/>
      <c r="N765" s="4"/>
      <c r="O765" s="4"/>
    </row>
    <row r="766" spans="9:15" x14ac:dyDescent="0.2">
      <c r="I766" s="2"/>
      <c r="J766" s="2"/>
      <c r="K766" s="3"/>
      <c r="L766" s="4"/>
      <c r="M766" s="4"/>
      <c r="N766" s="4"/>
      <c r="O766" s="4"/>
    </row>
    <row r="767" spans="9:15" x14ac:dyDescent="0.2">
      <c r="I767" s="2"/>
      <c r="J767" s="2"/>
      <c r="K767" s="3"/>
      <c r="L767" s="4"/>
      <c r="M767" s="4"/>
      <c r="N767" s="4"/>
      <c r="O767" s="4"/>
    </row>
    <row r="768" spans="9:15" x14ac:dyDescent="0.2">
      <c r="I768" s="2"/>
      <c r="J768" s="2"/>
      <c r="K768" s="3"/>
      <c r="L768" s="4"/>
      <c r="M768" s="4"/>
      <c r="N768" s="4"/>
      <c r="O768" s="4"/>
    </row>
    <row r="769" spans="9:15" x14ac:dyDescent="0.2">
      <c r="I769" s="2"/>
      <c r="J769" s="2"/>
      <c r="K769" s="3"/>
      <c r="L769" s="4"/>
      <c r="M769" s="4"/>
      <c r="N769" s="4"/>
      <c r="O769" s="4"/>
    </row>
    <row r="770" spans="9:15" x14ac:dyDescent="0.2">
      <c r="I770" s="2"/>
      <c r="J770" s="2"/>
      <c r="K770" s="3"/>
      <c r="L770" s="4"/>
      <c r="M770" s="4"/>
      <c r="N770" s="4"/>
      <c r="O770" s="4"/>
    </row>
    <row r="771" spans="9:15" x14ac:dyDescent="0.2">
      <c r="I771" s="2"/>
      <c r="J771" s="2"/>
      <c r="K771" s="3"/>
      <c r="L771" s="4"/>
      <c r="M771" s="4"/>
      <c r="N771" s="4"/>
      <c r="O771" s="4"/>
    </row>
    <row r="772" spans="9:15" x14ac:dyDescent="0.2">
      <c r="I772" s="2"/>
      <c r="J772" s="2"/>
      <c r="K772" s="3"/>
      <c r="L772" s="4"/>
      <c r="M772" s="4"/>
      <c r="N772" s="4"/>
      <c r="O772" s="4"/>
    </row>
    <row r="773" spans="9:15" x14ac:dyDescent="0.2">
      <c r="I773" s="2"/>
      <c r="J773" s="2"/>
      <c r="K773" s="3"/>
      <c r="L773" s="4"/>
      <c r="M773" s="4"/>
      <c r="N773" s="4"/>
      <c r="O773" s="4"/>
    </row>
    <row r="774" spans="9:15" x14ac:dyDescent="0.2">
      <c r="I774" s="2"/>
      <c r="J774" s="2"/>
      <c r="K774" s="3"/>
      <c r="L774" s="4"/>
      <c r="M774" s="4"/>
      <c r="N774" s="4"/>
      <c r="O774" s="4"/>
    </row>
    <row r="775" spans="9:15" x14ac:dyDescent="0.2">
      <c r="I775" s="2"/>
      <c r="J775" s="2"/>
      <c r="K775" s="3"/>
      <c r="L775" s="4"/>
      <c r="M775" s="4"/>
      <c r="N775" s="4"/>
      <c r="O775" s="4"/>
    </row>
    <row r="776" spans="9:15" x14ac:dyDescent="0.2">
      <c r="I776" s="2"/>
      <c r="J776" s="2"/>
      <c r="K776" s="3"/>
      <c r="L776" s="4"/>
      <c r="M776" s="4"/>
      <c r="N776" s="4"/>
      <c r="O776" s="4"/>
    </row>
    <row r="777" spans="9:15" x14ac:dyDescent="0.2">
      <c r="I777" s="2"/>
      <c r="J777" s="2"/>
      <c r="K777" s="3"/>
      <c r="L777" s="4"/>
      <c r="M777" s="4"/>
      <c r="N777" s="4"/>
      <c r="O777" s="4"/>
    </row>
    <row r="778" spans="9:15" x14ac:dyDescent="0.2">
      <c r="I778" s="2"/>
      <c r="J778" s="2"/>
      <c r="K778" s="3"/>
      <c r="L778" s="4"/>
      <c r="M778" s="4"/>
      <c r="N778" s="4"/>
      <c r="O778" s="4"/>
    </row>
    <row r="779" spans="9:15" x14ac:dyDescent="0.2">
      <c r="I779" s="2"/>
      <c r="J779" s="2"/>
      <c r="K779" s="3"/>
      <c r="L779" s="4"/>
      <c r="M779" s="4"/>
      <c r="N779" s="4"/>
      <c r="O779" s="4"/>
    </row>
    <row r="780" spans="9:15" x14ac:dyDescent="0.2">
      <c r="I780" s="2"/>
      <c r="J780" s="2"/>
      <c r="K780" s="3"/>
      <c r="L780" s="4"/>
      <c r="M780" s="4"/>
      <c r="N780" s="4"/>
      <c r="O780" s="4"/>
    </row>
    <row r="781" spans="9:15" x14ac:dyDescent="0.2">
      <c r="I781" s="2"/>
      <c r="J781" s="2"/>
      <c r="K781" s="3"/>
      <c r="L781" s="4"/>
      <c r="M781" s="4"/>
      <c r="N781" s="4"/>
      <c r="O781" s="4"/>
    </row>
    <row r="782" spans="9:15" x14ac:dyDescent="0.2">
      <c r="I782" s="2"/>
      <c r="J782" s="2"/>
      <c r="K782" s="3"/>
      <c r="L782" s="4"/>
      <c r="M782" s="4"/>
      <c r="N782" s="4"/>
      <c r="O782" s="4"/>
    </row>
    <row r="783" spans="9:15" x14ac:dyDescent="0.2">
      <c r="I783" s="2"/>
      <c r="J783" s="2"/>
      <c r="K783" s="3"/>
      <c r="L783" s="4"/>
      <c r="M783" s="4"/>
      <c r="N783" s="4"/>
      <c r="O783" s="4"/>
    </row>
    <row r="784" spans="9:15" x14ac:dyDescent="0.2">
      <c r="I784" s="2"/>
      <c r="J784" s="2"/>
      <c r="K784" s="3"/>
      <c r="L784" s="4"/>
      <c r="M784" s="4"/>
      <c r="N784" s="4"/>
      <c r="O784" s="4"/>
    </row>
    <row r="785" spans="9:15" x14ac:dyDescent="0.2">
      <c r="I785" s="2"/>
      <c r="J785" s="2"/>
      <c r="K785" s="3"/>
      <c r="L785" s="4"/>
      <c r="M785" s="4"/>
      <c r="N785" s="4"/>
      <c r="O785" s="4"/>
    </row>
    <row r="786" spans="9:15" x14ac:dyDescent="0.2">
      <c r="I786" s="2"/>
      <c r="J786" s="2"/>
      <c r="K786" s="3"/>
      <c r="L786" s="4"/>
      <c r="M786" s="4"/>
      <c r="N786" s="4"/>
      <c r="O786" s="4"/>
    </row>
    <row r="787" spans="9:15" x14ac:dyDescent="0.2">
      <c r="I787" s="2"/>
      <c r="J787" s="2"/>
      <c r="K787" s="3"/>
      <c r="L787" s="4"/>
      <c r="M787" s="4"/>
      <c r="N787" s="4"/>
      <c r="O787" s="4"/>
    </row>
    <row r="788" spans="9:15" x14ac:dyDescent="0.2">
      <c r="I788" s="2"/>
      <c r="J788" s="2"/>
      <c r="K788" s="3"/>
      <c r="L788" s="4"/>
      <c r="M788" s="4"/>
      <c r="N788" s="4"/>
      <c r="O788" s="4"/>
    </row>
    <row r="789" spans="9:15" x14ac:dyDescent="0.2">
      <c r="I789" s="2"/>
      <c r="J789" s="2"/>
      <c r="K789" s="3"/>
      <c r="L789" s="4"/>
      <c r="M789" s="4"/>
      <c r="N789" s="4"/>
      <c r="O789" s="4"/>
    </row>
    <row r="790" spans="9:15" x14ac:dyDescent="0.2">
      <c r="I790" s="2"/>
      <c r="J790" s="2"/>
      <c r="K790" s="3"/>
      <c r="L790" s="4"/>
      <c r="M790" s="4"/>
      <c r="N790" s="4"/>
      <c r="O790" s="4"/>
    </row>
    <row r="791" spans="9:15" x14ac:dyDescent="0.2">
      <c r="I791" s="2"/>
      <c r="J791" s="2"/>
      <c r="K791" s="3"/>
      <c r="L791" s="4"/>
      <c r="M791" s="4"/>
      <c r="N791" s="4"/>
      <c r="O791" s="4"/>
    </row>
    <row r="792" spans="9:15" x14ac:dyDescent="0.2">
      <c r="I792" s="2"/>
      <c r="J792" s="2"/>
      <c r="K792" s="3"/>
      <c r="L792" s="4"/>
      <c r="M792" s="4"/>
      <c r="N792" s="4"/>
      <c r="O792" s="4"/>
    </row>
    <row r="793" spans="9:15" x14ac:dyDescent="0.2">
      <c r="I793" s="2"/>
      <c r="J793" s="2"/>
      <c r="K793" s="3"/>
      <c r="L793" s="4"/>
      <c r="M793" s="4"/>
      <c r="N793" s="4"/>
      <c r="O793" s="4"/>
    </row>
    <row r="794" spans="9:15" x14ac:dyDescent="0.2">
      <c r="I794" s="2"/>
      <c r="J794" s="2"/>
      <c r="K794" s="3"/>
      <c r="L794" s="4"/>
      <c r="M794" s="4"/>
      <c r="N794" s="4"/>
      <c r="O794" s="4"/>
    </row>
    <row r="795" spans="9:15" x14ac:dyDescent="0.2">
      <c r="I795" s="2"/>
      <c r="J795" s="2"/>
      <c r="K795" s="3"/>
      <c r="L795" s="4"/>
      <c r="M795" s="4"/>
      <c r="N795" s="4"/>
      <c r="O795" s="4"/>
    </row>
    <row r="796" spans="9:15" x14ac:dyDescent="0.2">
      <c r="I796" s="2"/>
      <c r="J796" s="2"/>
      <c r="K796" s="3"/>
      <c r="L796" s="4"/>
      <c r="M796" s="4"/>
      <c r="N796" s="4"/>
      <c r="O796" s="4"/>
    </row>
    <row r="797" spans="9:15" x14ac:dyDescent="0.2">
      <c r="I797" s="2"/>
      <c r="J797" s="2"/>
      <c r="K797" s="3"/>
      <c r="L797" s="4"/>
      <c r="M797" s="4"/>
      <c r="N797" s="4"/>
      <c r="O797" s="4"/>
    </row>
    <row r="798" spans="9:15" x14ac:dyDescent="0.2">
      <c r="I798" s="2"/>
      <c r="J798" s="2"/>
      <c r="K798" s="3"/>
      <c r="L798" s="4"/>
      <c r="M798" s="4"/>
      <c r="N798" s="4"/>
      <c r="O798" s="4"/>
    </row>
    <row r="799" spans="9:15" x14ac:dyDescent="0.2">
      <c r="I799" s="2"/>
      <c r="J799" s="2"/>
      <c r="K799" s="3"/>
      <c r="L799" s="4"/>
      <c r="M799" s="4"/>
      <c r="N799" s="4"/>
      <c r="O799" s="4"/>
    </row>
    <row r="800" spans="9:15" x14ac:dyDescent="0.2">
      <c r="I800" s="2"/>
      <c r="J800" s="2"/>
      <c r="K800" s="3"/>
      <c r="L800" s="4"/>
      <c r="M800" s="4"/>
      <c r="N800" s="4"/>
      <c r="O800" s="4"/>
    </row>
    <row r="801" spans="9:15" x14ac:dyDescent="0.2">
      <c r="I801" s="2"/>
      <c r="J801" s="2"/>
      <c r="K801" s="3"/>
      <c r="L801" s="4"/>
      <c r="M801" s="4"/>
      <c r="N801" s="4"/>
      <c r="O801" s="4"/>
    </row>
    <row r="802" spans="9:15" x14ac:dyDescent="0.2">
      <c r="I802" s="2"/>
      <c r="J802" s="2"/>
      <c r="K802" s="3"/>
      <c r="L802" s="4"/>
      <c r="M802" s="4"/>
      <c r="N802" s="4"/>
      <c r="O802" s="4"/>
    </row>
    <row r="803" spans="9:15" x14ac:dyDescent="0.2">
      <c r="I803" s="2"/>
      <c r="J803" s="2"/>
      <c r="K803" s="3"/>
      <c r="L803" s="4"/>
      <c r="M803" s="4"/>
      <c r="N803" s="4"/>
      <c r="O803" s="4"/>
    </row>
    <row r="804" spans="9:15" x14ac:dyDescent="0.2">
      <c r="I804" s="2"/>
      <c r="J804" s="2"/>
      <c r="K804" s="3"/>
      <c r="L804" s="4"/>
      <c r="M804" s="4"/>
      <c r="N804" s="4"/>
      <c r="O804" s="4"/>
    </row>
    <row r="805" spans="9:15" x14ac:dyDescent="0.2">
      <c r="I805" s="2"/>
      <c r="J805" s="2"/>
      <c r="K805" s="3"/>
      <c r="L805" s="4"/>
      <c r="M805" s="4"/>
      <c r="N805" s="4"/>
      <c r="O805" s="4"/>
    </row>
    <row r="806" spans="9:15" x14ac:dyDescent="0.2">
      <c r="I806" s="2"/>
      <c r="J806" s="2"/>
      <c r="K806" s="3"/>
      <c r="L806" s="4"/>
      <c r="M806" s="4"/>
      <c r="N806" s="4"/>
      <c r="O806" s="4"/>
    </row>
    <row r="807" spans="9:15" x14ac:dyDescent="0.2">
      <c r="I807" s="2"/>
      <c r="J807" s="2"/>
      <c r="K807" s="3"/>
      <c r="L807" s="4"/>
      <c r="M807" s="4"/>
      <c r="N807" s="4"/>
      <c r="O807" s="4"/>
    </row>
    <row r="808" spans="9:15" x14ac:dyDescent="0.2">
      <c r="I808" s="2"/>
      <c r="J808" s="2"/>
      <c r="K808" s="3"/>
      <c r="L808" s="4"/>
      <c r="M808" s="4"/>
      <c r="N808" s="4"/>
      <c r="O808" s="4"/>
    </row>
    <row r="809" spans="9:15" x14ac:dyDescent="0.2">
      <c r="I809" s="2"/>
      <c r="J809" s="2"/>
      <c r="K809" s="3"/>
      <c r="L809" s="4"/>
      <c r="M809" s="4"/>
      <c r="N809" s="4"/>
      <c r="O809" s="4"/>
    </row>
    <row r="810" spans="9:15" x14ac:dyDescent="0.2">
      <c r="I810" s="2"/>
      <c r="J810" s="2"/>
      <c r="K810" s="3"/>
      <c r="L810" s="4"/>
      <c r="M810" s="4"/>
      <c r="N810" s="4"/>
      <c r="O810" s="4"/>
    </row>
    <row r="811" spans="9:15" x14ac:dyDescent="0.2">
      <c r="I811" s="2"/>
      <c r="J811" s="2"/>
      <c r="K811" s="3"/>
      <c r="L811" s="4"/>
      <c r="M811" s="4"/>
      <c r="N811" s="4"/>
      <c r="O811" s="4"/>
    </row>
    <row r="812" spans="9:15" x14ac:dyDescent="0.2">
      <c r="I812" s="2"/>
      <c r="J812" s="2"/>
      <c r="K812" s="3"/>
      <c r="L812" s="4"/>
      <c r="M812" s="4"/>
      <c r="N812" s="4"/>
      <c r="O812" s="4"/>
    </row>
    <row r="813" spans="9:15" x14ac:dyDescent="0.2">
      <c r="I813" s="2"/>
      <c r="J813" s="2"/>
      <c r="K813" s="3"/>
      <c r="L813" s="4"/>
      <c r="M813" s="4"/>
      <c r="N813" s="4"/>
      <c r="O813" s="4"/>
    </row>
    <row r="814" spans="9:15" x14ac:dyDescent="0.2">
      <c r="I814" s="2"/>
      <c r="J814" s="2"/>
      <c r="K814" s="3"/>
      <c r="L814" s="4"/>
      <c r="M814" s="4"/>
      <c r="N814" s="4"/>
      <c r="O814" s="4"/>
    </row>
    <row r="815" spans="9:15" x14ac:dyDescent="0.2">
      <c r="I815" s="2"/>
      <c r="J815" s="2"/>
      <c r="K815" s="3"/>
      <c r="L815" s="4"/>
      <c r="M815" s="4"/>
      <c r="N815" s="4"/>
      <c r="O815" s="4"/>
    </row>
    <row r="816" spans="9:15" x14ac:dyDescent="0.2">
      <c r="I816" s="2"/>
      <c r="J816" s="2"/>
      <c r="K816" s="3"/>
      <c r="L816" s="4"/>
      <c r="M816" s="4"/>
      <c r="N816" s="4"/>
      <c r="O816" s="4"/>
    </row>
    <row r="817" spans="9:15" x14ac:dyDescent="0.2">
      <c r="I817" s="2"/>
      <c r="J817" s="2"/>
      <c r="K817" s="3"/>
      <c r="L817" s="4"/>
      <c r="M817" s="4"/>
      <c r="N817" s="4"/>
      <c r="O817" s="4"/>
    </row>
    <row r="818" spans="9:15" x14ac:dyDescent="0.2">
      <c r="I818" s="2"/>
      <c r="J818" s="2"/>
      <c r="K818" s="3"/>
      <c r="L818" s="4"/>
      <c r="M818" s="4"/>
      <c r="N818" s="4"/>
      <c r="O818" s="4"/>
    </row>
    <row r="819" spans="9:15" x14ac:dyDescent="0.2">
      <c r="I819" s="2"/>
      <c r="J819" s="2"/>
      <c r="K819" s="3"/>
      <c r="L819" s="4"/>
      <c r="M819" s="4"/>
      <c r="N819" s="4"/>
      <c r="O819" s="4"/>
    </row>
    <row r="820" spans="9:15" x14ac:dyDescent="0.2">
      <c r="I820" s="2"/>
      <c r="J820" s="2"/>
      <c r="K820" s="3"/>
      <c r="L820" s="4"/>
      <c r="M820" s="4"/>
      <c r="N820" s="4"/>
      <c r="O820" s="4"/>
    </row>
    <row r="821" spans="9:15" x14ac:dyDescent="0.2">
      <c r="I821" s="2"/>
      <c r="J821" s="2"/>
      <c r="K821" s="3"/>
      <c r="L821" s="4"/>
      <c r="M821" s="4"/>
      <c r="N821" s="4"/>
      <c r="O821" s="4"/>
    </row>
    <row r="822" spans="9:15" x14ac:dyDescent="0.2">
      <c r="I822" s="2"/>
      <c r="J822" s="2"/>
      <c r="K822" s="3"/>
      <c r="L822" s="4"/>
      <c r="M822" s="4"/>
      <c r="N822" s="4"/>
      <c r="O822" s="4"/>
    </row>
    <row r="823" spans="9:15" x14ac:dyDescent="0.2">
      <c r="I823" s="2"/>
      <c r="J823" s="2"/>
      <c r="K823" s="3"/>
      <c r="L823" s="4"/>
      <c r="M823" s="4"/>
      <c r="N823" s="4"/>
      <c r="O823" s="4"/>
    </row>
    <row r="824" spans="9:15" x14ac:dyDescent="0.2">
      <c r="I824" s="2"/>
      <c r="J824" s="2"/>
      <c r="K824" s="3"/>
      <c r="L824" s="4"/>
      <c r="M824" s="4"/>
      <c r="N824" s="4"/>
      <c r="O824" s="4"/>
    </row>
    <row r="825" spans="9:15" x14ac:dyDescent="0.2">
      <c r="I825" s="2"/>
      <c r="J825" s="2"/>
      <c r="K825" s="3"/>
      <c r="L825" s="4"/>
      <c r="M825" s="4"/>
      <c r="N825" s="4"/>
      <c r="O825" s="4"/>
    </row>
    <row r="826" spans="9:15" x14ac:dyDescent="0.2">
      <c r="I826" s="2"/>
      <c r="J826" s="2"/>
      <c r="K826" s="3"/>
      <c r="L826" s="4"/>
      <c r="M826" s="4"/>
      <c r="N826" s="4"/>
      <c r="O826" s="4"/>
    </row>
    <row r="827" spans="9:15" x14ac:dyDescent="0.2">
      <c r="I827" s="2"/>
      <c r="J827" s="2"/>
      <c r="K827" s="3"/>
      <c r="L827" s="4"/>
      <c r="M827" s="4"/>
      <c r="N827" s="4"/>
      <c r="O827" s="4"/>
    </row>
    <row r="828" spans="9:15" x14ac:dyDescent="0.2">
      <c r="I828" s="2"/>
      <c r="J828" s="2"/>
      <c r="K828" s="3"/>
      <c r="L828" s="4"/>
      <c r="M828" s="4"/>
      <c r="N828" s="4"/>
      <c r="O828" s="4"/>
    </row>
    <row r="829" spans="9:15" x14ac:dyDescent="0.2">
      <c r="I829" s="2"/>
      <c r="J829" s="2"/>
      <c r="K829" s="3"/>
      <c r="L829" s="4"/>
      <c r="M829" s="4"/>
      <c r="N829" s="4"/>
      <c r="O829" s="4"/>
    </row>
    <row r="830" spans="9:15" x14ac:dyDescent="0.2">
      <c r="I830" s="2"/>
      <c r="J830" s="2"/>
      <c r="K830" s="3"/>
      <c r="L830" s="4"/>
      <c r="M830" s="4"/>
      <c r="N830" s="4"/>
      <c r="O830" s="4"/>
    </row>
    <row r="831" spans="9:15" x14ac:dyDescent="0.2">
      <c r="I831" s="2"/>
      <c r="J831" s="2"/>
      <c r="K831" s="3"/>
      <c r="L831" s="4"/>
      <c r="M831" s="4"/>
      <c r="N831" s="4"/>
      <c r="O831" s="4"/>
    </row>
    <row r="832" spans="9:15" x14ac:dyDescent="0.2">
      <c r="I832" s="2"/>
      <c r="J832" s="2"/>
      <c r="K832" s="3"/>
      <c r="L832" s="4"/>
      <c r="M832" s="4"/>
      <c r="N832" s="4"/>
      <c r="O832" s="4"/>
    </row>
    <row r="833" spans="9:15" x14ac:dyDescent="0.2">
      <c r="I833" s="2"/>
      <c r="J833" s="2"/>
      <c r="K833" s="3"/>
      <c r="L833" s="4"/>
      <c r="M833" s="4"/>
      <c r="N833" s="4"/>
      <c r="O833" s="4"/>
    </row>
    <row r="834" spans="9:15" x14ac:dyDescent="0.2">
      <c r="I834" s="2"/>
      <c r="J834" s="2"/>
      <c r="K834" s="3"/>
      <c r="L834" s="4"/>
      <c r="M834" s="4"/>
      <c r="N834" s="4"/>
      <c r="O834" s="4"/>
    </row>
    <row r="835" spans="9:15" x14ac:dyDescent="0.2">
      <c r="I835" s="2"/>
      <c r="J835" s="2"/>
      <c r="K835" s="3"/>
      <c r="L835" s="4"/>
      <c r="M835" s="4"/>
      <c r="N835" s="4"/>
      <c r="O835" s="4"/>
    </row>
    <row r="836" spans="9:15" x14ac:dyDescent="0.2">
      <c r="I836" s="2"/>
      <c r="J836" s="2"/>
      <c r="K836" s="3"/>
      <c r="L836" s="4"/>
      <c r="M836" s="4"/>
      <c r="N836" s="4"/>
      <c r="O836" s="4"/>
    </row>
    <row r="837" spans="9:15" x14ac:dyDescent="0.2">
      <c r="I837" s="2"/>
      <c r="J837" s="2"/>
      <c r="K837" s="3"/>
      <c r="L837" s="4"/>
      <c r="M837" s="4"/>
      <c r="N837" s="4"/>
      <c r="O837" s="4"/>
    </row>
    <row r="838" spans="9:15" x14ac:dyDescent="0.2">
      <c r="I838" s="2"/>
      <c r="J838" s="2"/>
      <c r="K838" s="3"/>
      <c r="L838" s="4"/>
      <c r="M838" s="4"/>
      <c r="N838" s="4"/>
      <c r="O838" s="4"/>
    </row>
    <row r="839" spans="9:15" x14ac:dyDescent="0.2">
      <c r="I839" s="2"/>
      <c r="J839" s="2"/>
      <c r="K839" s="3"/>
      <c r="L839" s="4"/>
      <c r="M839" s="4"/>
      <c r="N839" s="4"/>
      <c r="O839" s="4"/>
    </row>
    <row r="840" spans="9:15" x14ac:dyDescent="0.2">
      <c r="I840" s="2"/>
      <c r="J840" s="2"/>
      <c r="K840" s="3"/>
      <c r="L840" s="4"/>
      <c r="M840" s="4"/>
      <c r="N840" s="4"/>
      <c r="O840" s="4"/>
    </row>
    <row r="841" spans="9:15" x14ac:dyDescent="0.2">
      <c r="I841" s="2"/>
      <c r="J841" s="2"/>
      <c r="K841" s="3"/>
      <c r="L841" s="4"/>
      <c r="M841" s="4"/>
      <c r="N841" s="4"/>
      <c r="O841" s="4"/>
    </row>
    <row r="842" spans="9:15" x14ac:dyDescent="0.2">
      <c r="I842" s="2"/>
      <c r="J842" s="2"/>
      <c r="K842" s="3"/>
      <c r="L842" s="4"/>
      <c r="M842" s="4"/>
      <c r="N842" s="4"/>
      <c r="O842" s="4"/>
    </row>
    <row r="843" spans="9:15" x14ac:dyDescent="0.2">
      <c r="I843" s="2"/>
      <c r="J843" s="2"/>
      <c r="K843" s="3"/>
      <c r="L843" s="4"/>
      <c r="M843" s="4"/>
      <c r="N843" s="4"/>
      <c r="O843" s="4"/>
    </row>
    <row r="844" spans="9:15" x14ac:dyDescent="0.2">
      <c r="I844" s="2"/>
      <c r="J844" s="2"/>
      <c r="K844" s="3"/>
      <c r="L844" s="4"/>
      <c r="M844" s="4"/>
      <c r="N844" s="4"/>
      <c r="O844" s="4"/>
    </row>
    <row r="845" spans="9:15" x14ac:dyDescent="0.2">
      <c r="I845" s="2"/>
      <c r="J845" s="2"/>
      <c r="K845" s="3"/>
      <c r="L845" s="4"/>
      <c r="M845" s="4"/>
      <c r="N845" s="4"/>
      <c r="O845" s="4"/>
    </row>
    <row r="846" spans="9:15" x14ac:dyDescent="0.2">
      <c r="I846" s="2"/>
      <c r="J846" s="2"/>
      <c r="K846" s="3"/>
      <c r="L846" s="4"/>
      <c r="M846" s="4"/>
      <c r="N846" s="4"/>
      <c r="O846" s="4"/>
    </row>
    <row r="847" spans="9:15" x14ac:dyDescent="0.2">
      <c r="I847" s="2"/>
      <c r="J847" s="2"/>
      <c r="K847" s="3"/>
      <c r="L847" s="4"/>
      <c r="M847" s="4"/>
      <c r="N847" s="4"/>
      <c r="O847" s="4"/>
    </row>
    <row r="848" spans="9:15" x14ac:dyDescent="0.2">
      <c r="I848" s="2"/>
      <c r="J848" s="2"/>
      <c r="K848" s="3"/>
      <c r="L848" s="4"/>
      <c r="M848" s="4"/>
      <c r="N848" s="4"/>
      <c r="O848" s="4"/>
    </row>
    <row r="849" spans="9:15" x14ac:dyDescent="0.2">
      <c r="I849" s="2"/>
      <c r="J849" s="2"/>
      <c r="K849" s="3"/>
      <c r="L849" s="4"/>
      <c r="M849" s="4"/>
      <c r="N849" s="4"/>
      <c r="O849" s="4"/>
    </row>
    <row r="850" spans="9:15" x14ac:dyDescent="0.2">
      <c r="I850" s="2"/>
      <c r="J850" s="2"/>
      <c r="K850" s="3"/>
      <c r="L850" s="4"/>
      <c r="M850" s="4"/>
      <c r="N850" s="4"/>
      <c r="O850" s="4"/>
    </row>
    <row r="851" spans="9:15" x14ac:dyDescent="0.2">
      <c r="I851" s="2"/>
      <c r="J851" s="2"/>
      <c r="K851" s="3"/>
      <c r="L851" s="4"/>
      <c r="M851" s="4"/>
      <c r="N851" s="4"/>
      <c r="O851" s="4"/>
    </row>
    <row r="852" spans="9:15" x14ac:dyDescent="0.2">
      <c r="I852" s="2"/>
      <c r="J852" s="2"/>
      <c r="K852" s="3"/>
      <c r="L852" s="4"/>
      <c r="M852" s="4"/>
      <c r="N852" s="4"/>
      <c r="O852" s="4"/>
    </row>
    <row r="853" spans="9:15" x14ac:dyDescent="0.2">
      <c r="I853" s="2"/>
      <c r="J853" s="2"/>
      <c r="K853" s="3"/>
      <c r="L853" s="4"/>
      <c r="M853" s="4"/>
      <c r="N853" s="4"/>
      <c r="O853" s="4"/>
    </row>
    <row r="854" spans="9:15" x14ac:dyDescent="0.2">
      <c r="I854" s="2"/>
      <c r="J854" s="2"/>
      <c r="K854" s="3"/>
      <c r="L854" s="4"/>
      <c r="M854" s="4"/>
      <c r="N854" s="4"/>
      <c r="O854" s="4"/>
    </row>
    <row r="855" spans="9:15" x14ac:dyDescent="0.2">
      <c r="I855" s="2"/>
      <c r="J855" s="2"/>
      <c r="K855" s="3"/>
      <c r="L855" s="4"/>
      <c r="M855" s="4"/>
      <c r="N855" s="4"/>
      <c r="O855" s="4"/>
    </row>
    <row r="856" spans="9:15" x14ac:dyDescent="0.2">
      <c r="I856" s="2"/>
      <c r="J856" s="2"/>
      <c r="K856" s="3"/>
      <c r="L856" s="4"/>
      <c r="M856" s="4"/>
      <c r="N856" s="4"/>
      <c r="O856" s="4"/>
    </row>
    <row r="857" spans="9:15" x14ac:dyDescent="0.2">
      <c r="I857" s="2"/>
      <c r="J857" s="2"/>
      <c r="K857" s="3"/>
      <c r="L857" s="4"/>
      <c r="M857" s="4"/>
      <c r="N857" s="4"/>
      <c r="O857" s="4"/>
    </row>
    <row r="858" spans="9:15" x14ac:dyDescent="0.2">
      <c r="I858" s="2"/>
      <c r="J858" s="2"/>
      <c r="K858" s="3"/>
      <c r="L858" s="4"/>
      <c r="M858" s="4"/>
      <c r="N858" s="4"/>
      <c r="O858" s="4"/>
    </row>
    <row r="859" spans="9:15" x14ac:dyDescent="0.2">
      <c r="I859" s="2"/>
      <c r="J859" s="2"/>
      <c r="K859" s="3"/>
      <c r="L859" s="4"/>
      <c r="M859" s="4"/>
      <c r="N859" s="4"/>
      <c r="O859" s="4"/>
    </row>
    <row r="860" spans="9:15" x14ac:dyDescent="0.2">
      <c r="I860" s="2"/>
      <c r="J860" s="2"/>
      <c r="K860" s="3"/>
      <c r="L860" s="4"/>
      <c r="M860" s="4"/>
      <c r="N860" s="4"/>
      <c r="O860" s="4"/>
    </row>
    <row r="861" spans="9:15" x14ac:dyDescent="0.2">
      <c r="I861" s="2"/>
      <c r="J861" s="2"/>
      <c r="K861" s="3"/>
      <c r="L861" s="4"/>
      <c r="M861" s="4"/>
      <c r="N861" s="4"/>
      <c r="O861" s="4"/>
    </row>
    <row r="862" spans="9:15" x14ac:dyDescent="0.2">
      <c r="I862" s="2"/>
      <c r="J862" s="2"/>
      <c r="K862" s="3"/>
      <c r="L862" s="4"/>
      <c r="M862" s="4"/>
      <c r="N862" s="4"/>
      <c r="O862" s="4"/>
    </row>
    <row r="863" spans="9:15" x14ac:dyDescent="0.2">
      <c r="I863" s="2"/>
      <c r="J863" s="2"/>
      <c r="K863" s="3"/>
      <c r="L863" s="4"/>
      <c r="M863" s="4"/>
      <c r="N863" s="4"/>
      <c r="O863" s="4"/>
    </row>
    <row r="864" spans="9:15" x14ac:dyDescent="0.2">
      <c r="I864" s="2"/>
      <c r="J864" s="2"/>
      <c r="K864" s="3"/>
      <c r="L864" s="4"/>
      <c r="M864" s="4"/>
      <c r="N864" s="4"/>
      <c r="O864" s="4"/>
    </row>
    <row r="865" spans="9:15" x14ac:dyDescent="0.2">
      <c r="I865" s="2"/>
      <c r="J865" s="2"/>
      <c r="K865" s="3"/>
      <c r="L865" s="4"/>
      <c r="M865" s="4"/>
      <c r="N865" s="4"/>
      <c r="O865" s="4"/>
    </row>
    <row r="866" spans="9:15" x14ac:dyDescent="0.2">
      <c r="I866" s="2"/>
      <c r="J866" s="2"/>
      <c r="K866" s="3"/>
      <c r="L866" s="4"/>
      <c r="M866" s="4"/>
      <c r="N866" s="4"/>
      <c r="O866" s="4"/>
    </row>
    <row r="867" spans="9:15" x14ac:dyDescent="0.2">
      <c r="I867" s="2"/>
      <c r="J867" s="2"/>
      <c r="K867" s="3"/>
      <c r="L867" s="4"/>
      <c r="M867" s="4"/>
      <c r="N867" s="4"/>
      <c r="O867" s="4"/>
    </row>
    <row r="868" spans="9:15" x14ac:dyDescent="0.2">
      <c r="I868" s="2"/>
      <c r="J868" s="2"/>
      <c r="K868" s="3"/>
      <c r="L868" s="4"/>
      <c r="M868" s="4"/>
      <c r="N868" s="4"/>
      <c r="O868" s="4"/>
    </row>
    <row r="869" spans="9:15" x14ac:dyDescent="0.2">
      <c r="I869" s="2"/>
      <c r="J869" s="2"/>
      <c r="K869" s="3"/>
      <c r="L869" s="4"/>
      <c r="M869" s="4"/>
      <c r="N869" s="4"/>
      <c r="O869" s="4"/>
    </row>
    <row r="870" spans="9:15" x14ac:dyDescent="0.2">
      <c r="I870" s="2"/>
      <c r="J870" s="2"/>
      <c r="K870" s="3"/>
      <c r="L870" s="4"/>
      <c r="M870" s="4"/>
      <c r="N870" s="4"/>
      <c r="O870" s="4"/>
    </row>
    <row r="871" spans="9:15" x14ac:dyDescent="0.2">
      <c r="I871" s="2"/>
      <c r="J871" s="2"/>
      <c r="K871" s="3"/>
      <c r="L871" s="4"/>
      <c r="M871" s="4"/>
      <c r="N871" s="4"/>
      <c r="O871" s="4"/>
    </row>
    <row r="872" spans="9:15" x14ac:dyDescent="0.2">
      <c r="I872" s="2"/>
      <c r="J872" s="2"/>
      <c r="K872" s="3"/>
      <c r="L872" s="4"/>
      <c r="M872" s="4"/>
      <c r="N872" s="4"/>
      <c r="O872" s="4"/>
    </row>
    <row r="873" spans="9:15" x14ac:dyDescent="0.2">
      <c r="I873" s="2"/>
      <c r="J873" s="2"/>
      <c r="K873" s="3"/>
      <c r="L873" s="4"/>
      <c r="M873" s="4"/>
      <c r="N873" s="4"/>
      <c r="O873" s="4"/>
    </row>
    <row r="874" spans="9:15" x14ac:dyDescent="0.2">
      <c r="I874" s="2"/>
      <c r="J874" s="2"/>
      <c r="K874" s="3"/>
      <c r="L874" s="4"/>
      <c r="M874" s="4"/>
      <c r="N874" s="4"/>
      <c r="O874" s="4"/>
    </row>
    <row r="875" spans="9:15" x14ac:dyDescent="0.2">
      <c r="I875" s="2"/>
      <c r="J875" s="2"/>
      <c r="K875" s="3"/>
      <c r="L875" s="4"/>
      <c r="M875" s="4"/>
      <c r="N875" s="4"/>
      <c r="O875" s="4"/>
    </row>
    <row r="876" spans="9:15" x14ac:dyDescent="0.2">
      <c r="I876" s="2"/>
      <c r="J876" s="2"/>
      <c r="K876" s="3"/>
      <c r="L876" s="4"/>
      <c r="M876" s="4"/>
      <c r="N876" s="4"/>
      <c r="O876" s="4"/>
    </row>
    <row r="877" spans="9:15" x14ac:dyDescent="0.2">
      <c r="I877" s="2"/>
      <c r="J877" s="2"/>
      <c r="K877" s="3"/>
      <c r="L877" s="4"/>
      <c r="M877" s="4"/>
      <c r="N877" s="4"/>
      <c r="O877" s="4"/>
    </row>
    <row r="878" spans="9:15" x14ac:dyDescent="0.2">
      <c r="I878" s="2"/>
      <c r="J878" s="2"/>
      <c r="K878" s="3"/>
      <c r="L878" s="4"/>
      <c r="M878" s="4"/>
      <c r="N878" s="4"/>
      <c r="O878" s="4"/>
    </row>
    <row r="879" spans="9:15" x14ac:dyDescent="0.2">
      <c r="I879" s="2"/>
      <c r="J879" s="2"/>
      <c r="K879" s="3"/>
      <c r="L879" s="4"/>
      <c r="M879" s="4"/>
      <c r="N879" s="4"/>
      <c r="O879" s="4"/>
    </row>
    <row r="880" spans="9:15" x14ac:dyDescent="0.2">
      <c r="I880" s="2"/>
      <c r="J880" s="2"/>
      <c r="K880" s="3"/>
      <c r="L880" s="4"/>
      <c r="M880" s="4"/>
      <c r="N880" s="4"/>
      <c r="O880" s="4"/>
    </row>
    <row r="881" spans="9:15" x14ac:dyDescent="0.2">
      <c r="I881" s="2"/>
      <c r="J881" s="2"/>
      <c r="K881" s="3"/>
      <c r="L881" s="4"/>
      <c r="M881" s="4"/>
      <c r="N881" s="4"/>
      <c r="O881" s="4"/>
    </row>
    <row r="882" spans="9:15" x14ac:dyDescent="0.2">
      <c r="I882" s="2"/>
      <c r="J882" s="2"/>
      <c r="K882" s="3"/>
      <c r="L882" s="4"/>
      <c r="M882" s="4"/>
      <c r="N882" s="4"/>
      <c r="O882" s="4"/>
    </row>
    <row r="883" spans="9:15" x14ac:dyDescent="0.2">
      <c r="I883" s="2"/>
      <c r="J883" s="2"/>
      <c r="K883" s="3"/>
      <c r="L883" s="4"/>
      <c r="M883" s="4"/>
      <c r="N883" s="4"/>
      <c r="O883" s="4"/>
    </row>
    <row r="884" spans="9:15" x14ac:dyDescent="0.2">
      <c r="I884" s="2"/>
      <c r="J884" s="2"/>
      <c r="K884" s="3"/>
      <c r="L884" s="4"/>
      <c r="M884" s="4"/>
      <c r="N884" s="4"/>
      <c r="O884" s="4"/>
    </row>
    <row r="885" spans="9:15" x14ac:dyDescent="0.2">
      <c r="I885" s="2"/>
      <c r="J885" s="2"/>
      <c r="K885" s="3"/>
      <c r="L885" s="4"/>
      <c r="M885" s="4"/>
      <c r="N885" s="4"/>
      <c r="O885" s="4"/>
    </row>
    <row r="886" spans="9:15" x14ac:dyDescent="0.2">
      <c r="I886" s="2"/>
      <c r="J886" s="2"/>
      <c r="K886" s="3"/>
      <c r="L886" s="4"/>
      <c r="M886" s="4"/>
      <c r="N886" s="4"/>
      <c r="O886" s="4"/>
    </row>
    <row r="887" spans="9:15" x14ac:dyDescent="0.2">
      <c r="I887" s="2"/>
      <c r="J887" s="2"/>
      <c r="K887" s="3"/>
      <c r="L887" s="4"/>
      <c r="M887" s="4"/>
      <c r="N887" s="4"/>
      <c r="O887" s="4"/>
    </row>
    <row r="888" spans="9:15" x14ac:dyDescent="0.2">
      <c r="I888" s="2"/>
      <c r="J888" s="2"/>
      <c r="K888" s="3"/>
      <c r="L888" s="4"/>
      <c r="M888" s="4"/>
      <c r="N888" s="4"/>
      <c r="O888" s="4"/>
    </row>
    <row r="889" spans="9:15" x14ac:dyDescent="0.2">
      <c r="I889" s="2"/>
      <c r="J889" s="2"/>
      <c r="K889" s="3"/>
      <c r="L889" s="4"/>
      <c r="M889" s="4"/>
      <c r="N889" s="4"/>
      <c r="O889" s="4"/>
    </row>
    <row r="890" spans="9:15" x14ac:dyDescent="0.2">
      <c r="I890" s="2"/>
      <c r="J890" s="2"/>
      <c r="K890" s="3"/>
      <c r="L890" s="4"/>
      <c r="M890" s="4"/>
      <c r="N890" s="4"/>
      <c r="O890" s="4"/>
    </row>
    <row r="891" spans="9:15" x14ac:dyDescent="0.2">
      <c r="I891" s="2"/>
      <c r="J891" s="2"/>
      <c r="K891" s="3"/>
      <c r="L891" s="4"/>
      <c r="M891" s="4"/>
      <c r="N891" s="4"/>
      <c r="O891" s="4"/>
    </row>
    <row r="892" spans="9:15" x14ac:dyDescent="0.2">
      <c r="I892" s="2"/>
      <c r="J892" s="2"/>
      <c r="K892" s="3"/>
      <c r="L892" s="4"/>
      <c r="M892" s="4"/>
      <c r="N892" s="4"/>
      <c r="O892" s="4"/>
    </row>
    <row r="893" spans="9:15" x14ac:dyDescent="0.2">
      <c r="I893" s="2"/>
      <c r="J893" s="2"/>
      <c r="K893" s="3"/>
      <c r="L893" s="4"/>
      <c r="M893" s="4"/>
      <c r="N893" s="4"/>
      <c r="O893" s="4"/>
    </row>
    <row r="894" spans="9:15" x14ac:dyDescent="0.2">
      <c r="I894" s="2"/>
      <c r="J894" s="2"/>
      <c r="K894" s="3"/>
      <c r="L894" s="4"/>
      <c r="M894" s="4"/>
      <c r="N894" s="4"/>
      <c r="O894" s="4"/>
    </row>
    <row r="895" spans="9:15" x14ac:dyDescent="0.2">
      <c r="I895" s="2"/>
      <c r="J895" s="2"/>
      <c r="K895" s="3"/>
      <c r="L895" s="4"/>
      <c r="M895" s="4"/>
      <c r="N895" s="4"/>
      <c r="O895" s="4"/>
    </row>
    <row r="896" spans="9:15" x14ac:dyDescent="0.2">
      <c r="I896" s="2"/>
      <c r="J896" s="2"/>
      <c r="K896" s="3"/>
      <c r="L896" s="4"/>
      <c r="M896" s="4"/>
      <c r="N896" s="4"/>
      <c r="O896" s="4"/>
    </row>
    <row r="897" spans="9:15" x14ac:dyDescent="0.2">
      <c r="I897" s="2"/>
      <c r="J897" s="2"/>
      <c r="K897" s="3"/>
      <c r="L897" s="4"/>
      <c r="M897" s="4"/>
      <c r="N897" s="4"/>
      <c r="O897" s="4"/>
    </row>
    <row r="898" spans="9:15" x14ac:dyDescent="0.2">
      <c r="I898" s="2"/>
      <c r="J898" s="2"/>
      <c r="K898" s="3"/>
      <c r="L898" s="4"/>
      <c r="M898" s="4"/>
      <c r="N898" s="4"/>
      <c r="O898" s="4"/>
    </row>
    <row r="899" spans="9:15" x14ac:dyDescent="0.2">
      <c r="I899" s="2"/>
      <c r="J899" s="2"/>
      <c r="K899" s="3"/>
      <c r="L899" s="4"/>
      <c r="M899" s="4"/>
      <c r="N899" s="4"/>
      <c r="O899" s="4"/>
    </row>
    <row r="900" spans="9:15" x14ac:dyDescent="0.2">
      <c r="I900" s="2"/>
      <c r="J900" s="2"/>
      <c r="K900" s="3"/>
      <c r="L900" s="4"/>
      <c r="M900" s="4"/>
      <c r="N900" s="4"/>
      <c r="O900" s="4"/>
    </row>
    <row r="901" spans="9:15" x14ac:dyDescent="0.2">
      <c r="I901" s="2"/>
      <c r="J901" s="2"/>
      <c r="K901" s="3"/>
      <c r="L901" s="4"/>
      <c r="M901" s="4"/>
      <c r="N901" s="4"/>
      <c r="O901" s="4"/>
    </row>
    <row r="902" spans="9:15" x14ac:dyDescent="0.2">
      <c r="I902" s="2"/>
      <c r="J902" s="2"/>
      <c r="K902" s="3"/>
      <c r="L902" s="4"/>
      <c r="M902" s="4"/>
      <c r="N902" s="4"/>
      <c r="O902" s="4"/>
    </row>
    <row r="903" spans="9:15" x14ac:dyDescent="0.2">
      <c r="I903" s="2"/>
      <c r="J903" s="2"/>
      <c r="K903" s="3"/>
      <c r="L903" s="4"/>
      <c r="M903" s="4"/>
      <c r="N903" s="4"/>
      <c r="O903" s="4"/>
    </row>
    <row r="904" spans="9:15" x14ac:dyDescent="0.2">
      <c r="I904" s="2"/>
      <c r="J904" s="2"/>
      <c r="K904" s="3"/>
      <c r="L904" s="4"/>
      <c r="M904" s="4"/>
      <c r="N904" s="4"/>
      <c r="O904" s="4"/>
    </row>
    <row r="905" spans="9:15" x14ac:dyDescent="0.2">
      <c r="I905" s="2"/>
      <c r="J905" s="2"/>
      <c r="K905" s="3"/>
      <c r="L905" s="4"/>
      <c r="M905" s="4"/>
      <c r="N905" s="4"/>
      <c r="O905" s="4"/>
    </row>
    <row r="906" spans="9:15" x14ac:dyDescent="0.2">
      <c r="I906" s="2"/>
      <c r="J906" s="2"/>
      <c r="K906" s="3"/>
      <c r="L906" s="4"/>
      <c r="M906" s="4"/>
      <c r="N906" s="4"/>
      <c r="O906" s="4"/>
    </row>
    <row r="907" spans="9:15" x14ac:dyDescent="0.2">
      <c r="I907" s="2"/>
      <c r="J907" s="2"/>
      <c r="K907" s="3"/>
      <c r="L907" s="4"/>
      <c r="M907" s="4"/>
      <c r="N907" s="4"/>
      <c r="O907" s="4"/>
    </row>
    <row r="908" spans="9:15" x14ac:dyDescent="0.2">
      <c r="I908" s="2"/>
      <c r="J908" s="2"/>
      <c r="K908" s="3"/>
      <c r="L908" s="4"/>
      <c r="M908" s="4"/>
      <c r="N908" s="4"/>
      <c r="O908" s="4"/>
    </row>
    <row r="909" spans="9:15" x14ac:dyDescent="0.2">
      <c r="I909" s="2"/>
      <c r="J909" s="2"/>
      <c r="K909" s="3"/>
      <c r="L909" s="4"/>
      <c r="M909" s="4"/>
      <c r="N909" s="4"/>
      <c r="O909" s="4"/>
    </row>
    <row r="910" spans="9:15" x14ac:dyDescent="0.2">
      <c r="I910" s="2"/>
      <c r="J910" s="2"/>
      <c r="K910" s="3"/>
      <c r="L910" s="4"/>
      <c r="M910" s="4"/>
      <c r="N910" s="4"/>
      <c r="O910" s="4"/>
    </row>
    <row r="911" spans="9:15" x14ac:dyDescent="0.2">
      <c r="I911" s="2"/>
      <c r="J911" s="2"/>
      <c r="K911" s="3"/>
      <c r="L911" s="4"/>
      <c r="M911" s="4"/>
      <c r="N911" s="4"/>
      <c r="O911" s="4"/>
    </row>
    <row r="912" spans="9:15" x14ac:dyDescent="0.2">
      <c r="I912" s="2"/>
      <c r="J912" s="2"/>
      <c r="K912" s="3"/>
      <c r="L912" s="4"/>
      <c r="M912" s="4"/>
      <c r="N912" s="4"/>
      <c r="O912" s="4"/>
    </row>
    <row r="913" spans="9:15" x14ac:dyDescent="0.2">
      <c r="I913" s="2"/>
      <c r="J913" s="2"/>
      <c r="K913" s="3"/>
      <c r="L913" s="4"/>
      <c r="M913" s="4"/>
      <c r="N913" s="4"/>
      <c r="O913" s="4"/>
    </row>
    <row r="914" spans="9:15" x14ac:dyDescent="0.2">
      <c r="I914" s="2"/>
      <c r="J914" s="2"/>
      <c r="K914" s="3"/>
      <c r="L914" s="4"/>
      <c r="M914" s="4"/>
      <c r="N914" s="4"/>
      <c r="O914" s="4"/>
    </row>
    <row r="915" spans="9:15" x14ac:dyDescent="0.2">
      <c r="I915" s="2"/>
      <c r="J915" s="2"/>
      <c r="K915" s="3"/>
      <c r="L915" s="4"/>
      <c r="M915" s="4"/>
      <c r="N915" s="4"/>
      <c r="O915" s="4"/>
    </row>
    <row r="916" spans="9:15" x14ac:dyDescent="0.2">
      <c r="I916" s="2"/>
      <c r="J916" s="2"/>
      <c r="K916" s="3"/>
      <c r="L916" s="4"/>
      <c r="M916" s="4"/>
      <c r="N916" s="4"/>
      <c r="O916" s="4"/>
    </row>
    <row r="917" spans="9:15" x14ac:dyDescent="0.2">
      <c r="I917" s="2"/>
      <c r="J917" s="2"/>
      <c r="K917" s="3"/>
      <c r="L917" s="4"/>
      <c r="M917" s="4"/>
      <c r="N917" s="4"/>
      <c r="O917" s="4"/>
    </row>
    <row r="918" spans="9:15" x14ac:dyDescent="0.2">
      <c r="I918" s="2"/>
      <c r="J918" s="2"/>
      <c r="K918" s="3"/>
      <c r="L918" s="4"/>
      <c r="M918" s="4"/>
      <c r="N918" s="4"/>
      <c r="O918" s="4"/>
    </row>
    <row r="919" spans="9:15" x14ac:dyDescent="0.2">
      <c r="I919" s="2"/>
      <c r="J919" s="2"/>
      <c r="K919" s="3"/>
      <c r="L919" s="4"/>
      <c r="M919" s="4"/>
      <c r="N919" s="4"/>
      <c r="O919" s="4"/>
    </row>
    <row r="920" spans="9:15" x14ac:dyDescent="0.2">
      <c r="I920" s="2"/>
      <c r="J920" s="2"/>
      <c r="K920" s="3"/>
      <c r="L920" s="4"/>
      <c r="M920" s="4"/>
      <c r="N920" s="4"/>
      <c r="O920" s="4"/>
    </row>
    <row r="921" spans="9:15" x14ac:dyDescent="0.2">
      <c r="I921" s="2"/>
      <c r="J921" s="2"/>
      <c r="K921" s="3"/>
      <c r="L921" s="4"/>
      <c r="M921" s="4"/>
      <c r="N921" s="4"/>
      <c r="O921" s="4"/>
    </row>
    <row r="922" spans="9:15" x14ac:dyDescent="0.2">
      <c r="I922" s="2"/>
      <c r="J922" s="2"/>
      <c r="K922" s="3"/>
      <c r="L922" s="4"/>
      <c r="M922" s="4"/>
      <c r="N922" s="4"/>
      <c r="O922" s="4"/>
    </row>
    <row r="923" spans="9:15" x14ac:dyDescent="0.2">
      <c r="I923" s="2"/>
      <c r="J923" s="2"/>
      <c r="K923" s="3"/>
      <c r="L923" s="4"/>
      <c r="M923" s="4"/>
      <c r="N923" s="4"/>
      <c r="O923" s="4"/>
    </row>
    <row r="924" spans="9:15" x14ac:dyDescent="0.2">
      <c r="I924" s="2"/>
      <c r="J924" s="2"/>
      <c r="K924" s="3"/>
      <c r="L924" s="4"/>
      <c r="M924" s="4"/>
      <c r="N924" s="4"/>
      <c r="O924" s="4"/>
    </row>
    <row r="925" spans="9:15" x14ac:dyDescent="0.2">
      <c r="I925" s="2"/>
      <c r="J925" s="2"/>
      <c r="K925" s="3"/>
      <c r="L925" s="4"/>
      <c r="M925" s="4"/>
      <c r="N925" s="4"/>
      <c r="O925" s="4"/>
    </row>
    <row r="926" spans="9:15" x14ac:dyDescent="0.2">
      <c r="I926" s="2"/>
      <c r="J926" s="2"/>
      <c r="K926" s="3"/>
      <c r="L926" s="4"/>
      <c r="M926" s="4"/>
      <c r="N926" s="4"/>
      <c r="O926" s="4"/>
    </row>
    <row r="927" spans="9:15" x14ac:dyDescent="0.2">
      <c r="I927" s="2"/>
      <c r="J927" s="2"/>
      <c r="K927" s="3"/>
      <c r="L927" s="4"/>
      <c r="M927" s="4"/>
      <c r="N927" s="4"/>
      <c r="O927" s="4"/>
    </row>
    <row r="928" spans="9:15" x14ac:dyDescent="0.2">
      <c r="I928" s="2"/>
      <c r="J928" s="2"/>
      <c r="K928" s="3"/>
      <c r="L928" s="4"/>
      <c r="M928" s="4"/>
      <c r="N928" s="4"/>
      <c r="O928" s="4"/>
    </row>
    <row r="929" spans="9:15" x14ac:dyDescent="0.2">
      <c r="I929" s="2"/>
      <c r="J929" s="2"/>
      <c r="K929" s="3"/>
      <c r="L929" s="4"/>
      <c r="M929" s="4"/>
      <c r="N929" s="4"/>
      <c r="O929" s="4"/>
    </row>
    <row r="930" spans="9:15" x14ac:dyDescent="0.2">
      <c r="I930" s="2"/>
      <c r="J930" s="2"/>
      <c r="K930" s="3"/>
      <c r="L930" s="4"/>
      <c r="M930" s="4"/>
      <c r="N930" s="4"/>
      <c r="O930" s="4"/>
    </row>
    <row r="931" spans="9:15" x14ac:dyDescent="0.2">
      <c r="I931" s="2"/>
      <c r="J931" s="2"/>
      <c r="K931" s="3"/>
      <c r="L931" s="4"/>
      <c r="M931" s="4"/>
      <c r="N931" s="4"/>
      <c r="O931" s="4"/>
    </row>
    <row r="932" spans="9:15" x14ac:dyDescent="0.2">
      <c r="I932" s="2"/>
      <c r="J932" s="2"/>
      <c r="K932" s="3"/>
      <c r="L932" s="4"/>
      <c r="M932" s="4"/>
      <c r="N932" s="4"/>
      <c r="O932" s="4"/>
    </row>
    <row r="933" spans="9:15" x14ac:dyDescent="0.2">
      <c r="I933" s="2"/>
      <c r="J933" s="2"/>
      <c r="K933" s="3"/>
      <c r="L933" s="4"/>
      <c r="M933" s="4"/>
      <c r="N933" s="4"/>
      <c r="O933" s="4"/>
    </row>
    <row r="934" spans="9:15" x14ac:dyDescent="0.2">
      <c r="I934" s="2"/>
      <c r="J934" s="2"/>
      <c r="K934" s="3"/>
      <c r="L934" s="4"/>
      <c r="M934" s="4"/>
      <c r="N934" s="4"/>
      <c r="O934" s="4"/>
    </row>
    <row r="935" spans="9:15" x14ac:dyDescent="0.2">
      <c r="I935" s="2"/>
      <c r="J935" s="2"/>
      <c r="K935" s="3"/>
      <c r="L935" s="4"/>
      <c r="M935" s="4"/>
      <c r="N935" s="4"/>
      <c r="O935" s="4"/>
    </row>
    <row r="936" spans="9:15" x14ac:dyDescent="0.2">
      <c r="I936" s="2"/>
      <c r="J936" s="2"/>
      <c r="K936" s="3"/>
      <c r="L936" s="4"/>
      <c r="M936" s="4"/>
      <c r="N936" s="4"/>
      <c r="O936" s="4"/>
    </row>
    <row r="937" spans="9:15" x14ac:dyDescent="0.2">
      <c r="I937" s="2"/>
      <c r="J937" s="2"/>
      <c r="K937" s="3"/>
      <c r="L937" s="4"/>
      <c r="M937" s="4"/>
      <c r="N937" s="4"/>
      <c r="O937" s="4"/>
    </row>
    <row r="938" spans="9:15" x14ac:dyDescent="0.2">
      <c r="I938" s="2"/>
      <c r="J938" s="2"/>
      <c r="K938" s="3"/>
      <c r="L938" s="4"/>
      <c r="M938" s="4"/>
      <c r="N938" s="4"/>
      <c r="O938" s="4"/>
    </row>
    <row r="939" spans="9:15" x14ac:dyDescent="0.2">
      <c r="I939" s="2"/>
      <c r="J939" s="2"/>
      <c r="K939" s="3"/>
      <c r="L939" s="4"/>
      <c r="M939" s="4"/>
      <c r="N939" s="4"/>
      <c r="O939" s="4"/>
    </row>
    <row r="940" spans="9:15" x14ac:dyDescent="0.2">
      <c r="I940" s="2"/>
      <c r="J940" s="2"/>
      <c r="K940" s="3"/>
      <c r="L940" s="4"/>
      <c r="M940" s="4"/>
      <c r="N940" s="4"/>
      <c r="O940" s="4"/>
    </row>
    <row r="941" spans="9:15" x14ac:dyDescent="0.2">
      <c r="I941" s="2"/>
      <c r="J941" s="2"/>
      <c r="K941" s="3"/>
      <c r="L941" s="4"/>
      <c r="M941" s="4"/>
      <c r="N941" s="4"/>
      <c r="O941" s="4"/>
    </row>
    <row r="942" spans="9:15" x14ac:dyDescent="0.2">
      <c r="I942" s="2"/>
      <c r="J942" s="2"/>
      <c r="K942" s="3"/>
      <c r="L942" s="4"/>
      <c r="M942" s="4"/>
      <c r="N942" s="4"/>
      <c r="O942" s="4"/>
    </row>
    <row r="943" spans="9:15" x14ac:dyDescent="0.2">
      <c r="I943" s="2"/>
      <c r="J943" s="2"/>
      <c r="K943" s="3"/>
      <c r="L943" s="4"/>
      <c r="M943" s="4"/>
      <c r="N943" s="4"/>
      <c r="O943" s="4"/>
    </row>
    <row r="944" spans="9:15" x14ac:dyDescent="0.2">
      <c r="I944" s="2"/>
      <c r="J944" s="2"/>
      <c r="K944" s="3"/>
      <c r="L944" s="4"/>
      <c r="M944" s="4"/>
      <c r="N944" s="4"/>
      <c r="O944" s="4"/>
    </row>
    <row r="945" spans="9:15" x14ac:dyDescent="0.2">
      <c r="I945" s="2"/>
      <c r="J945" s="2"/>
      <c r="K945" s="3"/>
      <c r="L945" s="4"/>
      <c r="M945" s="4"/>
      <c r="N945" s="4"/>
      <c r="O945" s="4"/>
    </row>
    <row r="946" spans="9:15" x14ac:dyDescent="0.2">
      <c r="I946" s="2"/>
      <c r="J946" s="2"/>
      <c r="K946" s="3"/>
      <c r="L946" s="4"/>
      <c r="M946" s="4"/>
      <c r="N946" s="4"/>
      <c r="O946" s="4"/>
    </row>
    <row r="947" spans="9:15" x14ac:dyDescent="0.2">
      <c r="I947" s="2"/>
      <c r="J947" s="2"/>
      <c r="K947" s="3"/>
      <c r="L947" s="4"/>
      <c r="M947" s="4"/>
      <c r="N947" s="4"/>
      <c r="O947" s="4"/>
    </row>
    <row r="948" spans="9:15" x14ac:dyDescent="0.2">
      <c r="I948" s="2"/>
      <c r="J948" s="2"/>
      <c r="K948" s="3"/>
      <c r="L948" s="4"/>
      <c r="M948" s="4"/>
      <c r="N948" s="4"/>
      <c r="O948" s="4"/>
    </row>
    <row r="949" spans="9:15" x14ac:dyDescent="0.2">
      <c r="I949" s="2"/>
      <c r="J949" s="2"/>
      <c r="K949" s="3"/>
      <c r="L949" s="4"/>
      <c r="M949" s="4"/>
      <c r="N949" s="4"/>
      <c r="O949" s="4"/>
    </row>
    <row r="950" spans="9:15" x14ac:dyDescent="0.2">
      <c r="I950" s="2"/>
      <c r="J950" s="2"/>
      <c r="K950" s="3"/>
      <c r="L950" s="4"/>
      <c r="M950" s="4"/>
      <c r="N950" s="4"/>
      <c r="O950" s="4"/>
    </row>
    <row r="951" spans="9:15" x14ac:dyDescent="0.2">
      <c r="I951" s="2"/>
      <c r="J951" s="2"/>
      <c r="K951" s="3"/>
      <c r="L951" s="4"/>
      <c r="M951" s="4"/>
      <c r="N951" s="4"/>
      <c r="O951" s="4"/>
    </row>
    <row r="952" spans="9:15" x14ac:dyDescent="0.2">
      <c r="I952" s="2"/>
      <c r="J952" s="2"/>
      <c r="K952" s="3"/>
      <c r="L952" s="4"/>
      <c r="M952" s="4"/>
      <c r="N952" s="4"/>
      <c r="O952" s="4"/>
    </row>
    <row r="953" spans="9:15" x14ac:dyDescent="0.2">
      <c r="I953" s="2"/>
      <c r="J953" s="2"/>
      <c r="K953" s="3"/>
      <c r="L953" s="4"/>
      <c r="M953" s="4"/>
      <c r="N953" s="4"/>
      <c r="O953" s="4"/>
    </row>
    <row r="954" spans="9:15" x14ac:dyDescent="0.2">
      <c r="I954" s="2"/>
      <c r="J954" s="2"/>
      <c r="K954" s="3"/>
      <c r="L954" s="4"/>
      <c r="M954" s="4"/>
      <c r="N954" s="4"/>
      <c r="O954" s="4"/>
    </row>
    <row r="955" spans="9:15" x14ac:dyDescent="0.2">
      <c r="I955" s="2"/>
      <c r="J955" s="2"/>
      <c r="K955" s="3"/>
      <c r="L955" s="4"/>
      <c r="M955" s="4"/>
      <c r="N955" s="4"/>
      <c r="O955" s="4"/>
    </row>
    <row r="956" spans="9:15" x14ac:dyDescent="0.2">
      <c r="I956" s="2"/>
      <c r="J956" s="2"/>
      <c r="K956" s="3"/>
      <c r="L956" s="4"/>
      <c r="M956" s="4"/>
      <c r="N956" s="4"/>
      <c r="O956" s="4"/>
    </row>
    <row r="957" spans="9:15" x14ac:dyDescent="0.2">
      <c r="I957" s="2"/>
      <c r="J957" s="2"/>
      <c r="K957" s="3"/>
      <c r="L957" s="4"/>
      <c r="M957" s="4"/>
      <c r="N957" s="4"/>
      <c r="O957" s="4"/>
    </row>
    <row r="958" spans="9:15" x14ac:dyDescent="0.2">
      <c r="I958" s="2"/>
      <c r="J958" s="2"/>
      <c r="K958" s="3"/>
      <c r="L958" s="4"/>
      <c r="M958" s="4"/>
      <c r="N958" s="4"/>
      <c r="O958" s="4"/>
    </row>
    <row r="959" spans="9:15" x14ac:dyDescent="0.2">
      <c r="I959" s="2"/>
      <c r="J959" s="2"/>
      <c r="K959" s="3"/>
      <c r="L959" s="4"/>
      <c r="M959" s="4"/>
      <c r="N959" s="4"/>
      <c r="O959" s="4"/>
    </row>
    <row r="960" spans="9:15" x14ac:dyDescent="0.2">
      <c r="I960" s="2"/>
      <c r="J960" s="2"/>
      <c r="K960" s="3"/>
      <c r="L960" s="4"/>
      <c r="M960" s="4"/>
      <c r="N960" s="4"/>
      <c r="O960" s="4"/>
    </row>
    <row r="961" spans="9:15" x14ac:dyDescent="0.2">
      <c r="I961" s="2"/>
      <c r="J961" s="2"/>
      <c r="K961" s="3"/>
      <c r="L961" s="4"/>
      <c r="M961" s="4"/>
      <c r="N961" s="4"/>
      <c r="O961" s="4"/>
    </row>
    <row r="962" spans="9:15" x14ac:dyDescent="0.2">
      <c r="I962" s="2"/>
      <c r="J962" s="2"/>
      <c r="K962" s="3"/>
      <c r="L962" s="4"/>
      <c r="M962" s="4"/>
      <c r="N962" s="4"/>
      <c r="O962" s="4"/>
    </row>
    <row r="963" spans="9:15" x14ac:dyDescent="0.2">
      <c r="I963" s="2"/>
      <c r="J963" s="2"/>
      <c r="K963" s="3"/>
      <c r="L963" s="4"/>
      <c r="M963" s="4"/>
      <c r="N963" s="4"/>
      <c r="O963" s="4"/>
    </row>
    <row r="964" spans="9:15" x14ac:dyDescent="0.2">
      <c r="I964" s="2"/>
      <c r="J964" s="2"/>
      <c r="K964" s="3"/>
      <c r="L964" s="4"/>
      <c r="M964" s="4"/>
      <c r="N964" s="4"/>
      <c r="O964" s="4"/>
    </row>
    <row r="965" spans="9:15" x14ac:dyDescent="0.2">
      <c r="I965" s="2"/>
      <c r="J965" s="2"/>
      <c r="K965" s="3"/>
      <c r="L965" s="4"/>
      <c r="M965" s="4"/>
      <c r="N965" s="4"/>
      <c r="O965" s="4"/>
    </row>
    <row r="966" spans="9:15" x14ac:dyDescent="0.2">
      <c r="I966" s="2"/>
      <c r="J966" s="2"/>
      <c r="K966" s="3"/>
      <c r="L966" s="4"/>
      <c r="M966" s="4"/>
      <c r="N966" s="4"/>
      <c r="O966" s="4"/>
    </row>
    <row r="967" spans="9:15" x14ac:dyDescent="0.2">
      <c r="I967" s="2"/>
      <c r="J967" s="2"/>
      <c r="K967" s="3"/>
      <c r="L967" s="4"/>
      <c r="M967" s="4"/>
      <c r="N967" s="4"/>
      <c r="O967" s="4"/>
    </row>
    <row r="968" spans="9:15" x14ac:dyDescent="0.2">
      <c r="I968" s="2"/>
      <c r="J968" s="2"/>
      <c r="K968" s="3"/>
      <c r="L968" s="4"/>
      <c r="M968" s="4"/>
      <c r="N968" s="4"/>
      <c r="O968" s="4"/>
    </row>
    <row r="969" spans="9:15" x14ac:dyDescent="0.2">
      <c r="I969" s="2"/>
      <c r="J969" s="2"/>
      <c r="K969" s="3"/>
      <c r="L969" s="4"/>
      <c r="M969" s="4"/>
      <c r="N969" s="4"/>
      <c r="O969" s="4"/>
    </row>
    <row r="970" spans="9:15" x14ac:dyDescent="0.2">
      <c r="I970" s="2"/>
      <c r="J970" s="2"/>
      <c r="K970" s="3"/>
      <c r="L970" s="4"/>
      <c r="M970" s="4"/>
      <c r="N970" s="4"/>
      <c r="O970" s="4"/>
    </row>
    <row r="971" spans="9:15" x14ac:dyDescent="0.2">
      <c r="I971" s="2"/>
      <c r="J971" s="2"/>
      <c r="K971" s="3"/>
      <c r="L971" s="4"/>
      <c r="M971" s="4"/>
      <c r="N971" s="4"/>
      <c r="O971" s="4"/>
    </row>
    <row r="972" spans="9:15" x14ac:dyDescent="0.2">
      <c r="I972" s="2"/>
      <c r="J972" s="2"/>
      <c r="K972" s="3"/>
      <c r="L972" s="4"/>
      <c r="M972" s="4"/>
      <c r="N972" s="4"/>
      <c r="O972" s="4"/>
    </row>
    <row r="973" spans="9:15" x14ac:dyDescent="0.2">
      <c r="I973" s="2"/>
      <c r="J973" s="2"/>
      <c r="K973" s="3"/>
      <c r="L973" s="4"/>
      <c r="M973" s="4"/>
      <c r="N973" s="4"/>
      <c r="O973" s="4"/>
    </row>
    <row r="974" spans="9:15" x14ac:dyDescent="0.2">
      <c r="I974" s="2"/>
      <c r="J974" s="2"/>
      <c r="K974" s="3"/>
      <c r="L974" s="4"/>
      <c r="M974" s="4"/>
      <c r="N974" s="4"/>
      <c r="O974" s="4"/>
    </row>
    <row r="975" spans="9:15" x14ac:dyDescent="0.2">
      <c r="I975" s="2"/>
      <c r="J975" s="2"/>
      <c r="K975" s="3"/>
      <c r="L975" s="4"/>
      <c r="M975" s="4"/>
      <c r="N975" s="4"/>
      <c r="O975" s="4"/>
    </row>
    <row r="976" spans="9:15" x14ac:dyDescent="0.2">
      <c r="I976" s="2"/>
      <c r="J976" s="2"/>
      <c r="K976" s="3"/>
      <c r="L976" s="4"/>
      <c r="M976" s="4"/>
      <c r="N976" s="4"/>
      <c r="O976" s="4"/>
    </row>
    <row r="977" spans="9:15" x14ac:dyDescent="0.2">
      <c r="I977" s="2"/>
      <c r="J977" s="2"/>
      <c r="K977" s="3"/>
      <c r="L977" s="4"/>
      <c r="M977" s="4"/>
      <c r="N977" s="4"/>
      <c r="O977" s="4"/>
    </row>
    <row r="978" spans="9:15" x14ac:dyDescent="0.2">
      <c r="I978" s="2"/>
      <c r="J978" s="2"/>
      <c r="K978" s="3"/>
      <c r="L978" s="4"/>
      <c r="M978" s="4"/>
      <c r="N978" s="4"/>
      <c r="O978" s="4"/>
    </row>
    <row r="979" spans="9:15" x14ac:dyDescent="0.2">
      <c r="I979" s="2"/>
      <c r="J979" s="2"/>
      <c r="K979" s="3"/>
      <c r="L979" s="4"/>
      <c r="M979" s="4"/>
      <c r="N979" s="4"/>
      <c r="O979" s="4"/>
    </row>
    <row r="980" spans="9:15" x14ac:dyDescent="0.2">
      <c r="I980" s="2"/>
      <c r="J980" s="2"/>
      <c r="K980" s="3"/>
      <c r="L980" s="4"/>
      <c r="M980" s="4"/>
      <c r="N980" s="4"/>
      <c r="O980" s="4"/>
    </row>
    <row r="981" spans="9:15" x14ac:dyDescent="0.2">
      <c r="I981" s="2"/>
      <c r="J981" s="2"/>
      <c r="K981" s="3"/>
      <c r="L981" s="4"/>
      <c r="M981" s="4"/>
      <c r="N981" s="4"/>
      <c r="O981" s="4"/>
    </row>
    <row r="982" spans="9:15" x14ac:dyDescent="0.2">
      <c r="I982" s="2"/>
      <c r="J982" s="2"/>
      <c r="K982" s="3"/>
      <c r="L982" s="4"/>
      <c r="M982" s="4"/>
      <c r="N982" s="4"/>
      <c r="O982" s="4"/>
    </row>
    <row r="983" spans="9:15" x14ac:dyDescent="0.2">
      <c r="I983" s="2"/>
      <c r="J983" s="2"/>
      <c r="K983" s="3"/>
      <c r="L983" s="4"/>
      <c r="M983" s="4"/>
      <c r="N983" s="4"/>
      <c r="O983" s="4"/>
    </row>
    <row r="984" spans="9:15" x14ac:dyDescent="0.2">
      <c r="I984" s="2"/>
      <c r="J984" s="2"/>
      <c r="K984" s="3"/>
      <c r="L984" s="4"/>
      <c r="M984" s="4"/>
      <c r="N984" s="4"/>
      <c r="O984" s="4"/>
    </row>
    <row r="985" spans="9:15" x14ac:dyDescent="0.2">
      <c r="I985" s="2"/>
      <c r="J985" s="2"/>
      <c r="K985" s="3"/>
      <c r="L985" s="4"/>
      <c r="M985" s="4"/>
      <c r="N985" s="4"/>
      <c r="O985" s="4"/>
    </row>
    <row r="986" spans="9:15" x14ac:dyDescent="0.2">
      <c r="I986" s="2"/>
      <c r="J986" s="2"/>
      <c r="K986" s="3"/>
      <c r="L986" s="4"/>
      <c r="M986" s="4"/>
      <c r="N986" s="4"/>
      <c r="O986" s="4"/>
    </row>
    <row r="987" spans="9:15" x14ac:dyDescent="0.2">
      <c r="I987" s="2"/>
      <c r="J987" s="2"/>
      <c r="K987" s="3"/>
      <c r="L987" s="4"/>
      <c r="M987" s="4"/>
      <c r="N987" s="4"/>
      <c r="O987" s="4"/>
    </row>
    <row r="988" spans="9:15" x14ac:dyDescent="0.2">
      <c r="I988" s="2"/>
      <c r="J988" s="2"/>
      <c r="K988" s="3"/>
      <c r="L988" s="4"/>
      <c r="M988" s="4"/>
      <c r="N988" s="4"/>
      <c r="O988" s="4"/>
    </row>
    <row r="989" spans="9:15" x14ac:dyDescent="0.2">
      <c r="I989" s="2"/>
      <c r="J989" s="2"/>
      <c r="K989" s="3"/>
      <c r="L989" s="4"/>
      <c r="M989" s="4"/>
      <c r="N989" s="4"/>
      <c r="O989" s="4"/>
    </row>
    <row r="990" spans="9:15" x14ac:dyDescent="0.2">
      <c r="I990" s="2"/>
      <c r="J990" s="2"/>
      <c r="K990" s="3"/>
      <c r="L990" s="4"/>
      <c r="M990" s="4"/>
      <c r="N990" s="4"/>
      <c r="O990" s="4"/>
    </row>
    <row r="991" spans="9:15" x14ac:dyDescent="0.2">
      <c r="I991" s="2"/>
      <c r="J991" s="2"/>
      <c r="K991" s="3"/>
      <c r="L991" s="4"/>
      <c r="M991" s="4"/>
      <c r="N991" s="4"/>
      <c r="O991" s="4"/>
    </row>
    <row r="992" spans="9:15" x14ac:dyDescent="0.2">
      <c r="I992" s="2"/>
      <c r="J992" s="2"/>
      <c r="K992" s="3"/>
      <c r="L992" s="4"/>
      <c r="M992" s="4"/>
      <c r="N992" s="4"/>
      <c r="O992" s="4"/>
    </row>
    <row r="993" spans="9:15" x14ac:dyDescent="0.2">
      <c r="I993" s="2"/>
      <c r="J993" s="2"/>
      <c r="K993" s="3"/>
      <c r="L993" s="4"/>
      <c r="M993" s="4"/>
      <c r="N993" s="4"/>
      <c r="O993" s="4"/>
    </row>
    <row r="994" spans="9:15" x14ac:dyDescent="0.2">
      <c r="I994" s="2"/>
      <c r="J994" s="2"/>
      <c r="K994" s="3"/>
      <c r="L994" s="4"/>
      <c r="M994" s="4"/>
      <c r="N994" s="4"/>
      <c r="O994" s="4"/>
    </row>
    <row r="995" spans="9:15" x14ac:dyDescent="0.2">
      <c r="I995" s="2"/>
      <c r="J995" s="2"/>
      <c r="K995" s="3"/>
      <c r="L995" s="4"/>
      <c r="M995" s="4"/>
      <c r="N995" s="4"/>
      <c r="O995" s="4"/>
    </row>
    <row r="996" spans="9:15" x14ac:dyDescent="0.2">
      <c r="I996" s="2"/>
      <c r="J996" s="2"/>
      <c r="K996" s="3"/>
      <c r="L996" s="4"/>
      <c r="M996" s="4"/>
      <c r="N996" s="4"/>
      <c r="O996" s="4"/>
    </row>
    <row r="997" spans="9:15" x14ac:dyDescent="0.2">
      <c r="I997" s="2"/>
      <c r="J997" s="2"/>
      <c r="K997" s="3"/>
      <c r="L997" s="4"/>
      <c r="M997" s="4"/>
      <c r="N997" s="4"/>
      <c r="O997" s="4"/>
    </row>
    <row r="998" spans="9:15" x14ac:dyDescent="0.2">
      <c r="I998" s="2"/>
      <c r="J998" s="2"/>
      <c r="K998" s="3"/>
      <c r="L998" s="4"/>
      <c r="M998" s="4"/>
      <c r="N998" s="4"/>
      <c r="O998" s="4"/>
    </row>
    <row r="999" spans="9:15" x14ac:dyDescent="0.2">
      <c r="I999" s="2"/>
      <c r="J999" s="2"/>
      <c r="K999" s="3"/>
      <c r="L999" s="4"/>
      <c r="M999" s="4"/>
      <c r="N999" s="4"/>
      <c r="O999" s="4"/>
    </row>
    <row r="1000" spans="9:15" x14ac:dyDescent="0.2">
      <c r="I1000" s="2"/>
      <c r="J1000" s="2"/>
      <c r="K1000" s="3"/>
      <c r="L1000" s="4"/>
      <c r="M1000" s="4"/>
      <c r="N1000" s="4"/>
      <c r="O1000" s="4"/>
    </row>
    <row r="1001" spans="9:15" x14ac:dyDescent="0.2">
      <c r="I1001" s="2"/>
      <c r="J1001" s="2"/>
      <c r="K1001" s="3"/>
      <c r="L1001" s="4"/>
      <c r="M1001" s="4"/>
      <c r="N1001" s="4"/>
      <c r="O1001" s="4"/>
    </row>
    <row r="1002" spans="9:15" x14ac:dyDescent="0.2">
      <c r="I1002" s="2"/>
      <c r="J1002" s="2"/>
      <c r="K1002" s="3"/>
      <c r="L1002" s="4"/>
      <c r="M1002" s="4"/>
      <c r="N1002" s="4"/>
      <c r="O1002" s="4"/>
    </row>
    <row r="1003" spans="9:15" x14ac:dyDescent="0.2">
      <c r="I1003" s="2"/>
      <c r="J1003" s="2"/>
      <c r="K1003" s="3"/>
      <c r="L1003" s="4"/>
      <c r="M1003" s="4"/>
      <c r="N1003" s="4"/>
      <c r="O1003" s="4"/>
    </row>
    <row r="1004" spans="9:15" x14ac:dyDescent="0.2">
      <c r="I1004" s="2"/>
      <c r="J1004" s="2"/>
      <c r="K1004" s="3"/>
      <c r="L1004" s="4"/>
      <c r="M1004" s="4"/>
      <c r="N1004" s="4"/>
      <c r="O1004" s="4"/>
    </row>
    <row r="1005" spans="9:15" x14ac:dyDescent="0.2">
      <c r="I1005" s="2"/>
      <c r="J1005" s="2"/>
      <c r="K1005" s="3"/>
      <c r="L1005" s="4"/>
      <c r="M1005" s="4"/>
      <c r="N1005" s="4"/>
      <c r="O1005" s="4"/>
    </row>
    <row r="1006" spans="9:15" x14ac:dyDescent="0.2">
      <c r="I1006" s="2"/>
      <c r="J1006" s="2"/>
      <c r="K1006" s="3"/>
      <c r="L1006" s="4"/>
      <c r="M1006" s="4"/>
      <c r="N1006" s="4"/>
      <c r="O1006" s="4"/>
    </row>
    <row r="1007" spans="9:15" x14ac:dyDescent="0.2">
      <c r="I1007" s="2"/>
      <c r="J1007" s="2"/>
      <c r="K1007" s="3"/>
      <c r="L1007" s="4"/>
      <c r="M1007" s="4"/>
      <c r="N1007" s="4"/>
      <c r="O1007" s="4"/>
    </row>
    <row r="1008" spans="9:15" x14ac:dyDescent="0.2">
      <c r="I1008" s="2"/>
      <c r="J1008" s="2"/>
      <c r="K1008" s="3"/>
      <c r="L1008" s="4"/>
      <c r="M1008" s="4"/>
      <c r="N1008" s="4"/>
      <c r="O1008" s="4"/>
    </row>
    <row r="1009" spans="9:15" x14ac:dyDescent="0.2">
      <c r="I1009" s="2"/>
      <c r="J1009" s="2"/>
      <c r="K1009" s="3"/>
      <c r="L1009" s="4"/>
      <c r="M1009" s="4"/>
      <c r="N1009" s="4"/>
      <c r="O1009" s="4"/>
    </row>
    <row r="1010" spans="9:15" x14ac:dyDescent="0.2">
      <c r="I1010" s="2"/>
      <c r="J1010" s="2"/>
      <c r="K1010" s="3"/>
      <c r="L1010" s="4"/>
      <c r="M1010" s="4"/>
      <c r="N1010" s="4"/>
      <c r="O1010" s="4"/>
    </row>
    <row r="1011" spans="9:15" x14ac:dyDescent="0.2">
      <c r="I1011" s="2"/>
      <c r="J1011" s="2"/>
      <c r="K1011" s="3"/>
      <c r="L1011" s="4"/>
      <c r="M1011" s="4"/>
      <c r="N1011" s="4"/>
      <c r="O1011" s="4"/>
    </row>
    <row r="1012" spans="9:15" x14ac:dyDescent="0.2">
      <c r="I1012" s="2"/>
      <c r="J1012" s="2"/>
      <c r="K1012" s="3"/>
      <c r="L1012" s="4"/>
      <c r="M1012" s="4"/>
      <c r="N1012" s="4"/>
      <c r="O1012" s="4"/>
    </row>
    <row r="1013" spans="9:15" x14ac:dyDescent="0.2">
      <c r="I1013" s="2"/>
      <c r="J1013" s="2"/>
      <c r="K1013" s="3"/>
      <c r="L1013" s="4"/>
      <c r="M1013" s="4"/>
      <c r="N1013" s="4"/>
      <c r="O1013" s="4"/>
    </row>
    <row r="1014" spans="9:15" x14ac:dyDescent="0.2">
      <c r="I1014" s="2"/>
      <c r="J1014" s="2"/>
      <c r="K1014" s="3"/>
      <c r="L1014" s="4"/>
      <c r="M1014" s="4"/>
      <c r="N1014" s="4"/>
      <c r="O1014" s="4"/>
    </row>
    <row r="1015" spans="9:15" x14ac:dyDescent="0.2">
      <c r="I1015" s="2"/>
      <c r="J1015" s="2"/>
      <c r="K1015" s="3"/>
      <c r="L1015" s="4"/>
      <c r="M1015" s="4"/>
      <c r="N1015" s="4"/>
      <c r="O1015" s="4"/>
    </row>
    <row r="1016" spans="9:15" x14ac:dyDescent="0.2">
      <c r="I1016" s="2"/>
      <c r="J1016" s="2"/>
      <c r="K1016" s="3"/>
      <c r="L1016" s="4"/>
      <c r="M1016" s="4"/>
      <c r="N1016" s="4"/>
      <c r="O1016" s="4"/>
    </row>
    <row r="1017" spans="9:15" x14ac:dyDescent="0.2">
      <c r="I1017" s="2"/>
      <c r="J1017" s="2"/>
      <c r="K1017" s="3"/>
      <c r="L1017" s="4"/>
      <c r="M1017" s="4"/>
      <c r="N1017" s="4"/>
      <c r="O1017" s="4"/>
    </row>
    <row r="1018" spans="9:15" x14ac:dyDescent="0.2">
      <c r="I1018" s="2"/>
      <c r="J1018" s="2"/>
      <c r="K1018" s="3"/>
      <c r="L1018" s="4"/>
      <c r="M1018" s="4"/>
      <c r="N1018" s="4"/>
      <c r="O1018" s="4"/>
    </row>
    <row r="1019" spans="9:15" x14ac:dyDescent="0.2">
      <c r="I1019" s="2"/>
      <c r="J1019" s="2"/>
      <c r="K1019" s="3"/>
      <c r="L1019" s="4"/>
      <c r="M1019" s="4"/>
      <c r="N1019" s="4"/>
      <c r="O1019" s="4"/>
    </row>
    <row r="1020" spans="9:15" x14ac:dyDescent="0.2">
      <c r="I1020" s="2"/>
      <c r="J1020" s="2"/>
      <c r="K1020" s="3"/>
      <c r="L1020" s="4"/>
      <c r="M1020" s="4"/>
      <c r="N1020" s="4"/>
      <c r="O1020" s="4"/>
    </row>
    <row r="1021" spans="9:15" x14ac:dyDescent="0.2">
      <c r="I1021" s="2"/>
      <c r="J1021" s="2"/>
      <c r="K1021" s="3"/>
      <c r="L1021" s="4"/>
      <c r="M1021" s="4"/>
      <c r="N1021" s="4"/>
      <c r="O1021" s="4"/>
    </row>
    <row r="1022" spans="9:15" x14ac:dyDescent="0.2">
      <c r="I1022" s="2"/>
      <c r="J1022" s="2"/>
      <c r="K1022" s="3"/>
      <c r="L1022" s="4"/>
      <c r="M1022" s="4"/>
      <c r="N1022" s="4"/>
      <c r="O1022" s="4"/>
    </row>
    <row r="1023" spans="9:15" x14ac:dyDescent="0.2">
      <c r="I1023" s="2"/>
      <c r="J1023" s="2"/>
      <c r="K1023" s="3"/>
      <c r="L1023" s="4"/>
      <c r="M1023" s="4"/>
      <c r="N1023" s="4"/>
      <c r="O1023" s="4"/>
    </row>
    <row r="1024" spans="9:15" x14ac:dyDescent="0.2">
      <c r="I1024" s="2"/>
      <c r="J1024" s="2"/>
      <c r="K1024" s="3"/>
      <c r="L1024" s="4"/>
      <c r="M1024" s="4"/>
      <c r="N1024" s="4"/>
      <c r="O1024" s="4"/>
    </row>
    <row r="1025" spans="9:15" x14ac:dyDescent="0.2">
      <c r="I1025" s="2"/>
      <c r="J1025" s="2"/>
      <c r="K1025" s="3"/>
      <c r="L1025" s="4"/>
      <c r="M1025" s="4"/>
      <c r="N1025" s="4"/>
      <c r="O1025" s="4"/>
    </row>
    <row r="1026" spans="9:15" x14ac:dyDescent="0.2">
      <c r="I1026" s="2"/>
      <c r="J1026" s="2"/>
      <c r="K1026" s="3"/>
      <c r="L1026" s="4"/>
      <c r="M1026" s="4"/>
      <c r="N1026" s="4"/>
      <c r="O1026" s="4"/>
    </row>
    <row r="1027" spans="9:15" x14ac:dyDescent="0.2">
      <c r="I1027" s="2"/>
      <c r="J1027" s="2"/>
      <c r="K1027" s="3"/>
      <c r="L1027" s="4"/>
      <c r="M1027" s="4"/>
      <c r="N1027" s="4"/>
      <c r="O1027" s="4"/>
    </row>
    <row r="1028" spans="9:15" x14ac:dyDescent="0.2">
      <c r="I1028" s="2"/>
      <c r="J1028" s="2"/>
      <c r="K1028" s="3"/>
      <c r="L1028" s="4"/>
      <c r="M1028" s="4"/>
      <c r="N1028" s="4"/>
      <c r="O1028" s="4"/>
    </row>
    <row r="1029" spans="9:15" x14ac:dyDescent="0.2">
      <c r="I1029" s="2"/>
      <c r="J1029" s="2"/>
      <c r="K1029" s="3"/>
      <c r="L1029" s="4"/>
      <c r="M1029" s="4"/>
      <c r="N1029" s="4"/>
      <c r="O1029" s="4"/>
    </row>
    <row r="1030" spans="9:15" x14ac:dyDescent="0.2">
      <c r="I1030" s="2"/>
      <c r="J1030" s="2"/>
      <c r="K1030" s="3"/>
      <c r="L1030" s="4"/>
      <c r="M1030" s="4"/>
      <c r="N1030" s="4"/>
      <c r="O1030" s="4"/>
    </row>
    <row r="1031" spans="9:15" x14ac:dyDescent="0.2">
      <c r="I1031" s="2"/>
      <c r="J1031" s="2"/>
      <c r="K1031" s="3"/>
      <c r="L1031" s="4"/>
      <c r="M1031" s="4"/>
      <c r="N1031" s="4"/>
      <c r="O1031" s="4"/>
    </row>
    <row r="1032" spans="9:15" x14ac:dyDescent="0.2">
      <c r="I1032" s="2"/>
      <c r="J1032" s="2"/>
      <c r="K1032" s="3"/>
      <c r="L1032" s="4"/>
      <c r="M1032" s="4"/>
      <c r="N1032" s="4"/>
      <c r="O1032" s="4"/>
    </row>
    <row r="1033" spans="9:15" x14ac:dyDescent="0.2">
      <c r="I1033" s="2"/>
      <c r="J1033" s="2"/>
      <c r="K1033" s="3"/>
      <c r="L1033" s="4"/>
      <c r="M1033" s="4"/>
      <c r="N1033" s="4"/>
      <c r="O1033" s="4"/>
    </row>
    <row r="1034" spans="9:15" x14ac:dyDescent="0.2">
      <c r="I1034" s="2"/>
      <c r="J1034" s="2"/>
      <c r="K1034" s="3"/>
      <c r="L1034" s="4"/>
      <c r="M1034" s="4"/>
      <c r="N1034" s="4"/>
      <c r="O1034" s="4"/>
    </row>
    <row r="1035" spans="9:15" x14ac:dyDescent="0.2">
      <c r="I1035" s="2"/>
      <c r="J1035" s="2"/>
      <c r="K1035" s="3"/>
      <c r="L1035" s="4"/>
      <c r="M1035" s="4"/>
      <c r="N1035" s="4"/>
      <c r="O1035" s="4"/>
    </row>
    <row r="1036" spans="9:15" x14ac:dyDescent="0.2">
      <c r="I1036" s="2"/>
      <c r="J1036" s="2"/>
      <c r="K1036" s="3"/>
      <c r="L1036" s="4"/>
      <c r="M1036" s="4"/>
      <c r="N1036" s="4"/>
      <c r="O1036" s="4"/>
    </row>
    <row r="1037" spans="9:15" x14ac:dyDescent="0.2">
      <c r="I1037" s="2"/>
      <c r="J1037" s="2"/>
      <c r="K1037" s="3"/>
      <c r="L1037" s="4"/>
      <c r="M1037" s="4"/>
      <c r="N1037" s="4"/>
      <c r="O1037" s="4"/>
    </row>
    <row r="1038" spans="9:15" x14ac:dyDescent="0.2">
      <c r="I1038" s="2"/>
      <c r="J1038" s="2"/>
      <c r="K1038" s="3"/>
      <c r="L1038" s="4"/>
      <c r="M1038" s="4"/>
      <c r="N1038" s="4"/>
      <c r="O1038" s="4"/>
    </row>
    <row r="1039" spans="9:15" x14ac:dyDescent="0.2">
      <c r="I1039" s="2"/>
      <c r="J1039" s="2"/>
      <c r="K1039" s="3"/>
      <c r="L1039" s="4"/>
      <c r="M1039" s="4"/>
      <c r="N1039" s="4"/>
      <c r="O1039" s="4"/>
    </row>
    <row r="1040" spans="9:15" x14ac:dyDescent="0.2">
      <c r="I1040" s="2"/>
      <c r="J1040" s="2"/>
      <c r="K1040" s="3"/>
      <c r="L1040" s="4"/>
      <c r="M1040" s="4"/>
      <c r="N1040" s="4"/>
      <c r="O1040" s="4"/>
    </row>
    <row r="1041" spans="9:15" x14ac:dyDescent="0.2">
      <c r="I1041" s="2"/>
      <c r="J1041" s="2"/>
      <c r="K1041" s="3"/>
      <c r="L1041" s="4"/>
      <c r="M1041" s="4"/>
      <c r="N1041" s="4"/>
      <c r="O1041" s="4"/>
    </row>
    <row r="1042" spans="9:15" x14ac:dyDescent="0.2">
      <c r="I1042" s="2"/>
      <c r="J1042" s="2"/>
      <c r="K1042" s="3"/>
      <c r="L1042" s="4"/>
      <c r="M1042" s="4"/>
      <c r="N1042" s="4"/>
      <c r="O1042" s="4"/>
    </row>
    <row r="1043" spans="9:15" x14ac:dyDescent="0.2">
      <c r="I1043" s="2"/>
      <c r="J1043" s="2"/>
      <c r="K1043" s="3"/>
      <c r="L1043" s="4"/>
      <c r="M1043" s="4"/>
      <c r="N1043" s="4"/>
      <c r="O1043" s="4"/>
    </row>
    <row r="1044" spans="9:15" x14ac:dyDescent="0.2">
      <c r="I1044" s="2"/>
      <c r="J1044" s="2"/>
      <c r="K1044" s="3"/>
      <c r="L1044" s="4"/>
      <c r="M1044" s="4"/>
      <c r="N1044" s="4"/>
      <c r="O1044" s="4"/>
    </row>
    <row r="1045" spans="9:15" x14ac:dyDescent="0.2">
      <c r="I1045" s="2"/>
      <c r="J1045" s="2"/>
      <c r="K1045" s="3"/>
      <c r="L1045" s="4"/>
      <c r="M1045" s="4"/>
      <c r="N1045" s="4"/>
      <c r="O1045" s="4"/>
    </row>
    <row r="1046" spans="9:15" x14ac:dyDescent="0.2">
      <c r="I1046" s="2"/>
      <c r="J1046" s="2"/>
      <c r="K1046" s="3"/>
      <c r="L1046" s="4"/>
      <c r="M1046" s="4"/>
      <c r="N1046" s="4"/>
      <c r="O1046" s="4"/>
    </row>
    <row r="1047" spans="9:15" x14ac:dyDescent="0.2">
      <c r="I1047" s="2"/>
      <c r="J1047" s="2"/>
      <c r="K1047" s="3"/>
      <c r="L1047" s="4"/>
      <c r="M1047" s="4"/>
      <c r="N1047" s="4"/>
      <c r="O1047" s="4"/>
    </row>
    <row r="1048" spans="9:15" x14ac:dyDescent="0.2">
      <c r="I1048" s="2"/>
      <c r="J1048" s="2"/>
      <c r="K1048" s="3"/>
      <c r="L1048" s="4"/>
      <c r="M1048" s="4"/>
      <c r="N1048" s="4"/>
      <c r="O1048" s="4"/>
    </row>
    <row r="1049" spans="9:15" x14ac:dyDescent="0.2">
      <c r="I1049" s="2"/>
      <c r="J1049" s="2"/>
      <c r="K1049" s="3"/>
      <c r="L1049" s="4"/>
      <c r="M1049" s="4"/>
      <c r="N1049" s="4"/>
      <c r="O1049" s="4"/>
    </row>
    <row r="1050" spans="9:15" x14ac:dyDescent="0.2">
      <c r="I1050" s="2"/>
      <c r="J1050" s="2"/>
      <c r="K1050" s="3"/>
      <c r="L1050" s="4"/>
      <c r="M1050" s="4"/>
      <c r="N1050" s="4"/>
      <c r="O1050" s="4"/>
    </row>
    <row r="1051" spans="9:15" x14ac:dyDescent="0.2">
      <c r="I1051" s="2"/>
      <c r="J1051" s="2"/>
      <c r="K1051" s="3"/>
      <c r="L1051" s="4"/>
      <c r="M1051" s="4"/>
      <c r="N1051" s="4"/>
      <c r="O1051" s="4"/>
    </row>
    <row r="1052" spans="9:15" x14ac:dyDescent="0.2">
      <c r="I1052" s="2"/>
      <c r="J1052" s="2"/>
      <c r="K1052" s="3"/>
      <c r="L1052" s="4"/>
      <c r="M1052" s="4"/>
      <c r="N1052" s="4"/>
      <c r="O1052" s="4"/>
    </row>
    <row r="1053" spans="9:15" x14ac:dyDescent="0.2">
      <c r="I1053" s="2"/>
      <c r="J1053" s="2"/>
      <c r="K1053" s="3"/>
      <c r="L1053" s="4"/>
      <c r="M1053" s="4"/>
      <c r="N1053" s="4"/>
      <c r="O1053" s="4"/>
    </row>
    <row r="1054" spans="9:15" x14ac:dyDescent="0.2">
      <c r="I1054" s="2"/>
      <c r="J1054" s="2"/>
      <c r="K1054" s="3"/>
      <c r="L1054" s="4"/>
      <c r="M1054" s="4"/>
      <c r="N1054" s="4"/>
      <c r="O1054" s="4"/>
    </row>
    <row r="1055" spans="9:15" x14ac:dyDescent="0.2">
      <c r="I1055" s="2"/>
      <c r="J1055" s="2"/>
      <c r="K1055" s="3"/>
      <c r="L1055" s="4"/>
      <c r="M1055" s="4"/>
      <c r="N1055" s="4"/>
      <c r="O1055" s="4"/>
    </row>
    <row r="1056" spans="9:15" x14ac:dyDescent="0.2">
      <c r="I1056" s="2"/>
      <c r="J1056" s="2"/>
      <c r="K1056" s="3"/>
      <c r="L1056" s="4"/>
      <c r="M1056" s="4"/>
      <c r="N1056" s="4"/>
      <c r="O1056" s="4"/>
    </row>
    <row r="1057" spans="9:15" x14ac:dyDescent="0.2">
      <c r="I1057" s="2"/>
      <c r="J1057" s="2"/>
      <c r="K1057" s="3"/>
      <c r="L1057" s="4"/>
      <c r="M1057" s="4"/>
      <c r="N1057" s="4"/>
      <c r="O1057" s="4"/>
    </row>
    <row r="1058" spans="9:15" x14ac:dyDescent="0.2">
      <c r="I1058" s="2"/>
      <c r="J1058" s="2"/>
      <c r="K1058" s="3"/>
      <c r="L1058" s="4"/>
      <c r="M1058" s="4"/>
      <c r="N1058" s="4"/>
      <c r="O1058" s="4"/>
    </row>
    <row r="1059" spans="9:15" x14ac:dyDescent="0.2">
      <c r="I1059" s="2"/>
      <c r="J1059" s="2"/>
      <c r="K1059" s="3"/>
      <c r="L1059" s="4"/>
      <c r="M1059" s="4"/>
      <c r="N1059" s="4"/>
      <c r="O1059" s="4"/>
    </row>
    <row r="1060" spans="9:15" x14ac:dyDescent="0.2">
      <c r="I1060" s="2"/>
      <c r="J1060" s="2"/>
      <c r="K1060" s="3"/>
      <c r="L1060" s="4"/>
      <c r="M1060" s="4"/>
      <c r="N1060" s="4"/>
      <c r="O1060" s="4"/>
    </row>
    <row r="1061" spans="9:15" x14ac:dyDescent="0.2">
      <c r="I1061" s="2"/>
      <c r="J1061" s="2"/>
      <c r="K1061" s="3"/>
      <c r="L1061" s="4"/>
      <c r="M1061" s="4"/>
      <c r="N1061" s="4"/>
      <c r="O1061" s="4"/>
    </row>
    <row r="1062" spans="9:15" x14ac:dyDescent="0.2">
      <c r="I1062" s="2"/>
      <c r="J1062" s="2"/>
      <c r="K1062" s="3"/>
      <c r="L1062" s="4"/>
      <c r="M1062" s="4"/>
      <c r="N1062" s="4"/>
      <c r="O1062" s="4"/>
    </row>
    <row r="1063" spans="9:15" x14ac:dyDescent="0.2">
      <c r="I1063" s="2"/>
      <c r="J1063" s="2"/>
      <c r="K1063" s="3"/>
      <c r="L1063" s="4"/>
      <c r="M1063" s="4"/>
      <c r="N1063" s="4"/>
      <c r="O1063" s="4"/>
    </row>
    <row r="1064" spans="9:15" x14ac:dyDescent="0.2">
      <c r="I1064" s="2"/>
      <c r="J1064" s="2"/>
      <c r="K1064" s="3"/>
      <c r="L1064" s="4"/>
      <c r="M1064" s="4"/>
      <c r="N1064" s="4"/>
      <c r="O1064" s="4"/>
    </row>
    <row r="1065" spans="9:15" x14ac:dyDescent="0.2">
      <c r="I1065" s="2"/>
      <c r="J1065" s="2"/>
      <c r="K1065" s="3"/>
      <c r="L1065" s="4"/>
      <c r="M1065" s="4"/>
      <c r="N1065" s="4"/>
      <c r="O1065" s="4"/>
    </row>
    <row r="1066" spans="9:15" x14ac:dyDescent="0.2">
      <c r="I1066" s="2"/>
      <c r="J1066" s="2"/>
      <c r="K1066" s="3"/>
      <c r="L1066" s="4"/>
      <c r="M1066" s="4"/>
      <c r="N1066" s="4"/>
      <c r="O1066" s="4"/>
    </row>
    <row r="1067" spans="9:15" x14ac:dyDescent="0.2">
      <c r="I1067" s="2"/>
      <c r="J1067" s="2"/>
      <c r="K1067" s="3"/>
      <c r="L1067" s="4"/>
      <c r="M1067" s="4"/>
      <c r="N1067" s="4"/>
      <c r="O1067" s="4"/>
    </row>
    <row r="1068" spans="9:15" x14ac:dyDescent="0.2">
      <c r="I1068" s="2"/>
      <c r="J1068" s="2"/>
      <c r="K1068" s="3"/>
      <c r="L1068" s="4"/>
      <c r="M1068" s="4"/>
      <c r="N1068" s="4"/>
      <c r="O1068" s="4"/>
    </row>
    <row r="1069" spans="9:15" x14ac:dyDescent="0.2">
      <c r="I1069" s="2"/>
      <c r="J1069" s="2"/>
      <c r="K1069" s="3"/>
      <c r="L1069" s="4"/>
      <c r="M1069" s="4"/>
      <c r="N1069" s="4"/>
      <c r="O1069" s="4"/>
    </row>
    <row r="1070" spans="9:15" x14ac:dyDescent="0.2">
      <c r="I1070" s="2"/>
      <c r="J1070" s="2"/>
      <c r="K1070" s="3"/>
      <c r="L1070" s="4"/>
      <c r="M1070" s="4"/>
      <c r="N1070" s="4"/>
      <c r="O1070" s="4"/>
    </row>
    <row r="1071" spans="9:15" x14ac:dyDescent="0.2">
      <c r="I1071" s="2"/>
      <c r="J1071" s="2"/>
      <c r="K1071" s="3"/>
      <c r="L1071" s="4"/>
      <c r="M1071" s="4"/>
      <c r="N1071" s="4"/>
      <c r="O1071" s="4"/>
    </row>
    <row r="1072" spans="9:15" x14ac:dyDescent="0.2">
      <c r="I1072" s="2"/>
      <c r="J1072" s="2"/>
      <c r="K1072" s="3"/>
      <c r="L1072" s="4"/>
      <c r="M1072" s="4"/>
      <c r="N1072" s="4"/>
      <c r="O1072" s="4"/>
    </row>
    <row r="1073" spans="9:15" x14ac:dyDescent="0.2">
      <c r="I1073" s="2"/>
      <c r="J1073" s="2"/>
      <c r="K1073" s="3"/>
      <c r="L1073" s="4"/>
      <c r="M1073" s="4"/>
      <c r="N1073" s="4"/>
      <c r="O1073" s="4"/>
    </row>
    <row r="1074" spans="9:15" x14ac:dyDescent="0.2">
      <c r="I1074" s="2"/>
      <c r="J1074" s="2"/>
      <c r="K1074" s="3"/>
      <c r="L1074" s="4"/>
      <c r="M1074" s="4"/>
      <c r="N1074" s="4"/>
      <c r="O1074" s="4"/>
    </row>
    <row r="1075" spans="9:15" x14ac:dyDescent="0.2">
      <c r="I1075" s="2"/>
      <c r="J1075" s="2"/>
      <c r="K1075" s="3"/>
      <c r="L1075" s="4"/>
      <c r="M1075" s="4"/>
      <c r="N1075" s="4"/>
      <c r="O1075" s="4"/>
    </row>
    <row r="1076" spans="9:15" x14ac:dyDescent="0.2">
      <c r="I1076" s="2"/>
      <c r="J1076" s="2"/>
      <c r="K1076" s="3"/>
      <c r="L1076" s="4"/>
      <c r="M1076" s="4"/>
      <c r="N1076" s="4"/>
      <c r="O1076" s="4"/>
    </row>
    <row r="1077" spans="9:15" x14ac:dyDescent="0.2">
      <c r="I1077" s="2"/>
      <c r="J1077" s="2"/>
      <c r="K1077" s="3"/>
      <c r="L1077" s="4"/>
      <c r="M1077" s="4"/>
      <c r="N1077" s="4"/>
      <c r="O1077" s="4"/>
    </row>
    <row r="1078" spans="9:15" x14ac:dyDescent="0.2">
      <c r="I1078" s="2"/>
      <c r="J1078" s="2"/>
      <c r="K1078" s="3"/>
      <c r="L1078" s="4"/>
      <c r="M1078" s="4"/>
      <c r="N1078" s="4"/>
      <c r="O1078" s="4"/>
    </row>
    <row r="1079" spans="9:15" x14ac:dyDescent="0.2">
      <c r="I1079" s="2"/>
      <c r="J1079" s="2"/>
      <c r="K1079" s="3"/>
      <c r="L1079" s="4"/>
      <c r="M1079" s="4"/>
      <c r="N1079" s="4"/>
      <c r="O1079" s="4"/>
    </row>
    <row r="1080" spans="9:15" x14ac:dyDescent="0.2">
      <c r="I1080" s="2"/>
      <c r="J1080" s="2"/>
      <c r="K1080" s="3"/>
      <c r="L1080" s="4"/>
      <c r="M1080" s="4"/>
      <c r="N1080" s="4"/>
      <c r="O1080" s="4"/>
    </row>
    <row r="1081" spans="9:15" x14ac:dyDescent="0.2">
      <c r="I1081" s="2"/>
      <c r="J1081" s="2"/>
      <c r="K1081" s="3"/>
      <c r="L1081" s="4"/>
      <c r="M1081" s="4"/>
      <c r="N1081" s="4"/>
      <c r="O1081" s="4"/>
    </row>
    <row r="1082" spans="9:15" x14ac:dyDescent="0.2">
      <c r="I1082" s="2"/>
      <c r="J1082" s="2"/>
      <c r="K1082" s="3"/>
      <c r="L1082" s="4"/>
      <c r="M1082" s="4"/>
      <c r="N1082" s="4"/>
      <c r="O1082" s="4"/>
    </row>
    <row r="1083" spans="9:15" x14ac:dyDescent="0.2">
      <c r="I1083" s="2"/>
      <c r="J1083" s="2"/>
      <c r="K1083" s="3"/>
      <c r="L1083" s="4"/>
      <c r="M1083" s="4"/>
      <c r="N1083" s="4"/>
      <c r="O1083" s="4"/>
    </row>
    <row r="1084" spans="9:15" x14ac:dyDescent="0.2">
      <c r="I1084" s="2"/>
      <c r="J1084" s="2"/>
      <c r="K1084" s="3"/>
      <c r="L1084" s="4"/>
      <c r="M1084" s="4"/>
      <c r="N1084" s="4"/>
      <c r="O1084" s="4"/>
    </row>
    <row r="1085" spans="9:15" x14ac:dyDescent="0.2">
      <c r="I1085" s="2"/>
      <c r="J1085" s="2"/>
      <c r="K1085" s="3"/>
      <c r="L1085" s="4"/>
      <c r="M1085" s="4"/>
      <c r="N1085" s="4"/>
      <c r="O1085" s="4"/>
    </row>
    <row r="1086" spans="9:15" x14ac:dyDescent="0.2">
      <c r="I1086" s="2"/>
      <c r="J1086" s="2"/>
      <c r="K1086" s="3"/>
      <c r="L1086" s="4"/>
      <c r="M1086" s="4"/>
      <c r="N1086" s="4"/>
      <c r="O1086" s="4"/>
    </row>
    <row r="1087" spans="9:15" x14ac:dyDescent="0.2">
      <c r="I1087" s="2"/>
      <c r="J1087" s="2"/>
      <c r="K1087" s="3"/>
      <c r="L1087" s="4"/>
      <c r="M1087" s="4"/>
      <c r="N1087" s="4"/>
      <c r="O1087" s="4"/>
    </row>
    <row r="1088" spans="9:15" x14ac:dyDescent="0.2">
      <c r="I1088" s="2"/>
      <c r="J1088" s="2"/>
      <c r="K1088" s="3"/>
      <c r="L1088" s="4"/>
      <c r="M1088" s="4"/>
      <c r="N1088" s="4"/>
      <c r="O1088" s="4"/>
    </row>
    <row r="1089" spans="9:15" x14ac:dyDescent="0.2">
      <c r="I1089" s="2"/>
      <c r="J1089" s="2"/>
      <c r="K1089" s="3"/>
      <c r="L1089" s="4"/>
      <c r="M1089" s="4"/>
      <c r="N1089" s="4"/>
      <c r="O1089" s="4"/>
    </row>
    <row r="1090" spans="9:15" x14ac:dyDescent="0.2">
      <c r="I1090" s="2"/>
      <c r="J1090" s="2"/>
      <c r="K1090" s="3"/>
      <c r="L1090" s="4"/>
      <c r="M1090" s="4"/>
      <c r="N1090" s="4"/>
      <c r="O1090" s="4"/>
    </row>
    <row r="1091" spans="9:15" x14ac:dyDescent="0.2">
      <c r="I1091" s="2"/>
      <c r="J1091" s="2"/>
      <c r="K1091" s="3"/>
      <c r="L1091" s="4"/>
      <c r="M1091" s="4"/>
      <c r="N1091" s="4"/>
      <c r="O1091" s="4"/>
    </row>
    <row r="1092" spans="9:15" x14ac:dyDescent="0.2">
      <c r="I1092" s="2"/>
      <c r="J1092" s="2"/>
      <c r="K1092" s="3"/>
      <c r="L1092" s="4"/>
      <c r="M1092" s="4"/>
      <c r="N1092" s="4"/>
      <c r="O1092" s="4"/>
    </row>
    <row r="1093" spans="9:15" x14ac:dyDescent="0.2">
      <c r="I1093" s="2"/>
      <c r="J1093" s="2"/>
      <c r="K1093" s="3"/>
      <c r="L1093" s="4"/>
      <c r="M1093" s="4"/>
      <c r="N1093" s="4"/>
      <c r="O1093" s="4"/>
    </row>
    <row r="1094" spans="9:15" x14ac:dyDescent="0.2">
      <c r="I1094" s="2"/>
      <c r="J1094" s="2"/>
      <c r="K1094" s="3"/>
      <c r="L1094" s="4"/>
      <c r="M1094" s="4"/>
      <c r="N1094" s="4"/>
      <c r="O1094" s="4"/>
    </row>
    <row r="1095" spans="9:15" x14ac:dyDescent="0.2">
      <c r="I1095" s="2"/>
      <c r="J1095" s="2"/>
      <c r="K1095" s="3"/>
      <c r="L1095" s="4"/>
      <c r="M1095" s="4"/>
      <c r="N1095" s="4"/>
      <c r="O1095" s="4"/>
    </row>
    <row r="1096" spans="9:15" x14ac:dyDescent="0.2">
      <c r="I1096" s="2"/>
      <c r="J1096" s="2"/>
      <c r="K1096" s="3"/>
      <c r="L1096" s="4"/>
      <c r="M1096" s="4"/>
      <c r="N1096" s="4"/>
      <c r="O1096" s="4"/>
    </row>
    <row r="1097" spans="9:15" x14ac:dyDescent="0.2">
      <c r="I1097" s="2"/>
      <c r="J1097" s="2"/>
      <c r="K1097" s="3"/>
      <c r="L1097" s="4"/>
      <c r="M1097" s="4"/>
      <c r="N1097" s="4"/>
      <c r="O1097" s="4"/>
    </row>
    <row r="1098" spans="9:15" x14ac:dyDescent="0.2">
      <c r="I1098" s="2"/>
      <c r="J1098" s="2"/>
      <c r="K1098" s="3"/>
      <c r="L1098" s="4"/>
      <c r="M1098" s="4"/>
      <c r="N1098" s="4"/>
      <c r="O1098" s="4"/>
    </row>
    <row r="1099" spans="9:15" x14ac:dyDescent="0.2">
      <c r="I1099" s="2"/>
      <c r="J1099" s="2"/>
      <c r="K1099" s="3"/>
      <c r="L1099" s="4"/>
      <c r="M1099" s="4"/>
      <c r="N1099" s="4"/>
      <c r="O1099" s="4"/>
    </row>
    <row r="1100" spans="9:15" x14ac:dyDescent="0.2">
      <c r="I1100" s="2"/>
      <c r="J1100" s="2"/>
      <c r="K1100" s="3"/>
      <c r="L1100" s="4"/>
      <c r="M1100" s="4"/>
      <c r="N1100" s="4"/>
      <c r="O1100" s="4"/>
    </row>
    <row r="1101" spans="9:15" x14ac:dyDescent="0.2">
      <c r="I1101" s="2"/>
      <c r="J1101" s="2"/>
      <c r="K1101" s="3"/>
      <c r="L1101" s="4"/>
      <c r="M1101" s="4"/>
      <c r="N1101" s="4"/>
      <c r="O1101" s="4"/>
    </row>
    <row r="1102" spans="9:15" x14ac:dyDescent="0.2">
      <c r="I1102" s="2"/>
      <c r="J1102" s="2"/>
      <c r="K1102" s="3"/>
      <c r="L1102" s="4"/>
      <c r="M1102" s="4"/>
      <c r="N1102" s="4"/>
      <c r="O1102" s="4"/>
    </row>
    <row r="1103" spans="9:15" x14ac:dyDescent="0.2">
      <c r="I1103" s="2"/>
      <c r="J1103" s="2"/>
      <c r="K1103" s="3"/>
      <c r="L1103" s="4"/>
      <c r="M1103" s="4"/>
      <c r="N1103" s="4"/>
      <c r="O1103" s="4"/>
    </row>
    <row r="1104" spans="9:15" x14ac:dyDescent="0.2">
      <c r="I1104" s="2"/>
      <c r="J1104" s="2"/>
      <c r="K1104" s="3"/>
      <c r="L1104" s="4"/>
      <c r="M1104" s="4"/>
      <c r="N1104" s="4"/>
      <c r="O1104" s="4"/>
    </row>
    <row r="1105" spans="9:15" x14ac:dyDescent="0.2">
      <c r="I1105" s="2"/>
      <c r="J1105" s="2"/>
      <c r="K1105" s="3"/>
      <c r="L1105" s="4"/>
      <c r="M1105" s="4"/>
      <c r="N1105" s="4"/>
      <c r="O1105" s="4"/>
    </row>
    <row r="1106" spans="9:15" x14ac:dyDescent="0.2">
      <c r="I1106" s="2"/>
      <c r="J1106" s="2"/>
      <c r="K1106" s="3"/>
      <c r="L1106" s="4"/>
      <c r="M1106" s="4"/>
      <c r="N1106" s="4"/>
      <c r="O1106" s="4"/>
    </row>
    <row r="1107" spans="9:15" x14ac:dyDescent="0.2">
      <c r="I1107" s="2"/>
      <c r="J1107" s="2"/>
      <c r="K1107" s="3"/>
      <c r="L1107" s="4"/>
      <c r="M1107" s="4"/>
      <c r="N1107" s="4"/>
      <c r="O1107" s="4"/>
    </row>
    <row r="1108" spans="9:15" x14ac:dyDescent="0.2">
      <c r="I1108" s="2"/>
      <c r="J1108" s="2"/>
      <c r="K1108" s="3"/>
      <c r="L1108" s="4"/>
      <c r="M1108" s="4"/>
      <c r="N1108" s="4"/>
      <c r="O1108" s="4"/>
    </row>
    <row r="1109" spans="9:15" x14ac:dyDescent="0.2">
      <c r="I1109" s="2"/>
      <c r="J1109" s="2"/>
      <c r="K1109" s="3"/>
      <c r="L1109" s="4"/>
      <c r="M1109" s="4"/>
      <c r="N1109" s="4"/>
      <c r="O1109" s="4"/>
    </row>
    <row r="1110" spans="9:15" x14ac:dyDescent="0.2">
      <c r="I1110" s="2"/>
      <c r="J1110" s="2"/>
      <c r="K1110" s="3"/>
      <c r="L1110" s="4"/>
      <c r="M1110" s="4"/>
      <c r="N1110" s="4"/>
      <c r="O1110" s="4"/>
    </row>
    <row r="1111" spans="9:15" x14ac:dyDescent="0.2">
      <c r="I1111" s="2"/>
      <c r="J1111" s="2"/>
      <c r="K1111" s="3"/>
      <c r="L1111" s="4"/>
      <c r="M1111" s="4"/>
      <c r="N1111" s="4"/>
      <c r="O1111" s="4"/>
    </row>
    <row r="1112" spans="9:15" x14ac:dyDescent="0.2">
      <c r="I1112" s="2"/>
      <c r="J1112" s="2"/>
      <c r="K1112" s="3"/>
      <c r="L1112" s="4"/>
      <c r="M1112" s="4"/>
      <c r="N1112" s="4"/>
      <c r="O1112" s="4"/>
    </row>
    <row r="1113" spans="9:15" x14ac:dyDescent="0.2">
      <c r="I1113" s="2"/>
      <c r="J1113" s="2"/>
      <c r="K1113" s="3"/>
      <c r="L1113" s="4"/>
      <c r="M1113" s="4"/>
      <c r="N1113" s="4"/>
      <c r="O1113" s="4"/>
    </row>
    <row r="1114" spans="9:15" x14ac:dyDescent="0.2">
      <c r="I1114" s="2"/>
      <c r="J1114" s="2"/>
      <c r="K1114" s="3"/>
      <c r="L1114" s="4"/>
      <c r="M1114" s="4"/>
      <c r="N1114" s="4"/>
      <c r="O1114" s="4"/>
    </row>
    <row r="1115" spans="9:15" x14ac:dyDescent="0.2">
      <c r="I1115" s="2"/>
      <c r="J1115" s="2"/>
      <c r="K1115" s="3"/>
      <c r="L1115" s="4"/>
      <c r="M1115" s="4"/>
      <c r="N1115" s="4"/>
      <c r="O1115" s="4"/>
    </row>
    <row r="1116" spans="9:15" x14ac:dyDescent="0.2">
      <c r="I1116" s="2"/>
      <c r="J1116" s="2"/>
      <c r="K1116" s="3"/>
      <c r="L1116" s="4"/>
      <c r="M1116" s="4"/>
      <c r="N1116" s="4"/>
      <c r="O1116" s="4"/>
    </row>
    <row r="1117" spans="9:15" x14ac:dyDescent="0.2">
      <c r="I1117" s="2"/>
      <c r="J1117" s="2"/>
      <c r="K1117" s="3"/>
      <c r="L1117" s="4"/>
      <c r="M1117" s="4"/>
      <c r="N1117" s="4"/>
      <c r="O1117" s="4"/>
    </row>
    <row r="1118" spans="9:15" x14ac:dyDescent="0.2">
      <c r="I1118" s="2"/>
      <c r="J1118" s="2"/>
      <c r="K1118" s="3"/>
      <c r="L1118" s="4"/>
      <c r="M1118" s="4"/>
      <c r="N1118" s="4"/>
      <c r="O1118" s="4"/>
    </row>
    <row r="1119" spans="9:15" x14ac:dyDescent="0.2">
      <c r="I1119" s="2"/>
      <c r="J1119" s="2"/>
      <c r="K1119" s="3"/>
      <c r="L1119" s="4"/>
      <c r="M1119" s="4"/>
      <c r="N1119" s="4"/>
      <c r="O1119" s="4"/>
    </row>
    <row r="1120" spans="9:15" x14ac:dyDescent="0.2">
      <c r="I1120" s="2"/>
      <c r="J1120" s="2"/>
      <c r="K1120" s="3"/>
      <c r="L1120" s="4"/>
      <c r="M1120" s="4"/>
      <c r="N1120" s="4"/>
      <c r="O1120" s="4"/>
    </row>
    <row r="1121" spans="9:15" x14ac:dyDescent="0.2">
      <c r="I1121" s="2"/>
      <c r="J1121" s="2"/>
      <c r="K1121" s="3"/>
      <c r="L1121" s="4"/>
      <c r="M1121" s="4"/>
      <c r="N1121" s="4"/>
      <c r="O1121" s="4"/>
    </row>
    <row r="1122" spans="9:15" x14ac:dyDescent="0.2">
      <c r="I1122" s="2"/>
      <c r="J1122" s="2"/>
      <c r="K1122" s="3"/>
      <c r="L1122" s="4"/>
      <c r="M1122" s="4"/>
      <c r="N1122" s="4"/>
      <c r="O1122" s="4"/>
    </row>
    <row r="1123" spans="9:15" x14ac:dyDescent="0.2">
      <c r="I1123" s="2"/>
      <c r="J1123" s="2"/>
      <c r="K1123" s="3"/>
      <c r="L1123" s="4"/>
      <c r="M1123" s="4"/>
      <c r="N1123" s="4"/>
      <c r="O1123" s="4"/>
    </row>
    <row r="1124" spans="9:15" x14ac:dyDescent="0.2">
      <c r="I1124" s="2"/>
      <c r="J1124" s="2"/>
      <c r="K1124" s="3"/>
      <c r="L1124" s="4"/>
      <c r="M1124" s="4"/>
      <c r="N1124" s="4"/>
      <c r="O1124" s="4"/>
    </row>
    <row r="1125" spans="9:15" x14ac:dyDescent="0.2">
      <c r="I1125" s="2"/>
      <c r="J1125" s="2"/>
      <c r="K1125" s="3"/>
      <c r="L1125" s="4"/>
      <c r="M1125" s="4"/>
      <c r="N1125" s="4"/>
      <c r="O1125" s="4"/>
    </row>
    <row r="1126" spans="9:15" x14ac:dyDescent="0.2">
      <c r="I1126" s="2"/>
      <c r="J1126" s="2"/>
      <c r="K1126" s="3"/>
      <c r="L1126" s="4"/>
      <c r="M1126" s="4"/>
      <c r="N1126" s="4"/>
      <c r="O1126" s="4"/>
    </row>
    <row r="1127" spans="9:15" x14ac:dyDescent="0.2">
      <c r="I1127" s="2"/>
      <c r="J1127" s="2"/>
      <c r="K1127" s="3"/>
      <c r="L1127" s="4"/>
      <c r="M1127" s="4"/>
      <c r="N1127" s="4"/>
      <c r="O1127" s="4"/>
    </row>
    <row r="1128" spans="9:15" x14ac:dyDescent="0.2">
      <c r="I1128" s="2"/>
      <c r="J1128" s="2"/>
      <c r="K1128" s="3"/>
      <c r="L1128" s="4"/>
      <c r="M1128" s="4"/>
      <c r="N1128" s="4"/>
      <c r="O1128" s="4"/>
    </row>
    <row r="1129" spans="9:15" x14ac:dyDescent="0.2">
      <c r="I1129" s="2"/>
      <c r="J1129" s="2"/>
      <c r="K1129" s="3"/>
      <c r="L1129" s="4"/>
      <c r="M1129" s="4"/>
      <c r="N1129" s="4"/>
      <c r="O1129" s="4"/>
    </row>
    <row r="1130" spans="9:15" x14ac:dyDescent="0.2">
      <c r="I1130" s="2"/>
      <c r="J1130" s="2"/>
      <c r="K1130" s="3"/>
      <c r="L1130" s="4"/>
      <c r="M1130" s="4"/>
      <c r="N1130" s="4"/>
      <c r="O1130" s="4"/>
    </row>
    <row r="1131" spans="9:15" x14ac:dyDescent="0.2">
      <c r="I1131" s="2"/>
      <c r="J1131" s="2"/>
      <c r="K1131" s="3"/>
      <c r="L1131" s="4"/>
      <c r="M1131" s="4"/>
      <c r="N1131" s="4"/>
      <c r="O1131" s="4"/>
    </row>
    <row r="1132" spans="9:15" x14ac:dyDescent="0.2">
      <c r="I1132" s="2"/>
      <c r="J1132" s="2"/>
      <c r="K1132" s="3"/>
      <c r="L1132" s="4"/>
      <c r="M1132" s="4"/>
      <c r="N1132" s="4"/>
      <c r="O1132" s="4"/>
    </row>
    <row r="1133" spans="9:15" x14ac:dyDescent="0.2">
      <c r="I1133" s="2"/>
      <c r="J1133" s="2"/>
      <c r="K1133" s="3"/>
      <c r="L1133" s="4"/>
      <c r="M1133" s="4"/>
      <c r="N1133" s="4"/>
      <c r="O1133" s="4"/>
    </row>
    <row r="1134" spans="9:15" x14ac:dyDescent="0.2">
      <c r="I1134" s="2"/>
      <c r="J1134" s="2"/>
      <c r="K1134" s="3"/>
      <c r="L1134" s="4"/>
      <c r="M1134" s="4"/>
      <c r="N1134" s="4"/>
      <c r="O1134" s="4"/>
    </row>
    <row r="1135" spans="9:15" x14ac:dyDescent="0.2">
      <c r="I1135" s="2"/>
      <c r="J1135" s="2"/>
      <c r="K1135" s="3"/>
      <c r="L1135" s="4"/>
      <c r="M1135" s="4"/>
      <c r="N1135" s="4"/>
      <c r="O1135" s="4"/>
    </row>
    <row r="1136" spans="9:15" x14ac:dyDescent="0.2">
      <c r="I1136" s="2"/>
      <c r="J1136" s="2"/>
      <c r="K1136" s="3"/>
      <c r="L1136" s="4"/>
      <c r="M1136" s="4"/>
      <c r="N1136" s="4"/>
      <c r="O1136" s="4"/>
    </row>
    <row r="1137" spans="9:15" x14ac:dyDescent="0.2">
      <c r="I1137" s="2"/>
      <c r="J1137" s="2"/>
      <c r="K1137" s="3"/>
      <c r="L1137" s="4"/>
      <c r="M1137" s="4"/>
      <c r="N1137" s="4"/>
      <c r="O1137" s="4"/>
    </row>
    <row r="1138" spans="9:15" x14ac:dyDescent="0.2">
      <c r="I1138" s="2"/>
      <c r="J1138" s="2"/>
      <c r="K1138" s="3"/>
      <c r="L1138" s="4"/>
      <c r="M1138" s="4"/>
      <c r="N1138" s="4"/>
      <c r="O1138" s="4"/>
    </row>
    <row r="1139" spans="9:15" x14ac:dyDescent="0.2">
      <c r="I1139" s="2"/>
      <c r="J1139" s="2"/>
      <c r="K1139" s="3"/>
      <c r="L1139" s="4"/>
      <c r="M1139" s="4"/>
      <c r="N1139" s="4"/>
      <c r="O1139" s="4"/>
    </row>
    <row r="1140" spans="9:15" x14ac:dyDescent="0.2">
      <c r="I1140" s="2"/>
      <c r="J1140" s="2"/>
      <c r="K1140" s="3"/>
      <c r="L1140" s="4"/>
      <c r="M1140" s="4"/>
      <c r="N1140" s="4"/>
      <c r="O1140" s="4"/>
    </row>
    <row r="1141" spans="9:15" x14ac:dyDescent="0.2">
      <c r="I1141" s="2"/>
      <c r="J1141" s="2"/>
      <c r="K1141" s="3"/>
      <c r="L1141" s="4"/>
      <c r="M1141" s="4"/>
      <c r="N1141" s="4"/>
      <c r="O1141" s="4"/>
    </row>
    <row r="1142" spans="9:15" x14ac:dyDescent="0.2">
      <c r="I1142" s="2"/>
      <c r="J1142" s="2"/>
      <c r="K1142" s="3"/>
      <c r="L1142" s="4"/>
      <c r="M1142" s="4"/>
      <c r="N1142" s="4"/>
      <c r="O1142" s="4"/>
    </row>
    <row r="1143" spans="9:15" x14ac:dyDescent="0.2">
      <c r="I1143" s="2"/>
      <c r="J1143" s="2"/>
      <c r="K1143" s="3"/>
      <c r="L1143" s="4"/>
      <c r="M1143" s="4"/>
      <c r="N1143" s="4"/>
      <c r="O1143" s="4"/>
    </row>
    <row r="1144" spans="9:15" x14ac:dyDescent="0.2">
      <c r="I1144" s="2"/>
      <c r="J1144" s="2"/>
      <c r="K1144" s="3"/>
      <c r="L1144" s="4"/>
      <c r="M1144" s="4"/>
      <c r="N1144" s="4"/>
      <c r="O1144" s="4"/>
    </row>
    <row r="1145" spans="9:15" x14ac:dyDescent="0.2">
      <c r="I1145" s="2"/>
      <c r="J1145" s="2"/>
      <c r="K1145" s="3"/>
      <c r="L1145" s="4"/>
      <c r="M1145" s="4"/>
      <c r="N1145" s="4"/>
      <c r="O1145" s="4"/>
    </row>
    <row r="1146" spans="9:15" x14ac:dyDescent="0.2">
      <c r="I1146" s="2"/>
      <c r="J1146" s="2"/>
      <c r="K1146" s="3"/>
      <c r="L1146" s="4"/>
      <c r="M1146" s="4"/>
      <c r="N1146" s="4"/>
      <c r="O1146" s="4"/>
    </row>
    <row r="1147" spans="9:15" x14ac:dyDescent="0.2">
      <c r="I1147" s="2"/>
      <c r="J1147" s="2"/>
      <c r="K1147" s="3"/>
      <c r="L1147" s="4"/>
      <c r="M1147" s="4"/>
      <c r="N1147" s="4"/>
      <c r="O1147" s="4"/>
    </row>
    <row r="1148" spans="9:15" x14ac:dyDescent="0.2">
      <c r="I1148" s="2"/>
      <c r="J1148" s="2"/>
      <c r="K1148" s="3"/>
      <c r="L1148" s="4"/>
      <c r="M1148" s="4"/>
      <c r="N1148" s="4"/>
      <c r="O1148" s="4"/>
    </row>
    <row r="1149" spans="9:15" x14ac:dyDescent="0.2">
      <c r="I1149" s="2"/>
      <c r="J1149" s="2"/>
      <c r="K1149" s="3"/>
      <c r="L1149" s="4"/>
      <c r="M1149" s="4"/>
      <c r="N1149" s="4"/>
      <c r="O1149" s="4"/>
    </row>
    <row r="1150" spans="9:15" x14ac:dyDescent="0.2">
      <c r="I1150" s="2"/>
      <c r="J1150" s="2"/>
      <c r="K1150" s="3"/>
      <c r="L1150" s="4"/>
      <c r="M1150" s="4"/>
      <c r="N1150" s="4"/>
      <c r="O1150" s="4"/>
    </row>
    <row r="1151" spans="9:15" x14ac:dyDescent="0.2">
      <c r="I1151" s="2"/>
      <c r="J1151" s="2"/>
      <c r="K1151" s="3"/>
      <c r="L1151" s="4"/>
      <c r="M1151" s="4"/>
      <c r="N1151" s="4"/>
      <c r="O1151" s="4"/>
    </row>
    <row r="1152" spans="9:15" x14ac:dyDescent="0.2">
      <c r="I1152" s="2"/>
      <c r="J1152" s="2"/>
      <c r="K1152" s="3"/>
      <c r="L1152" s="4"/>
      <c r="M1152" s="4"/>
      <c r="N1152" s="4"/>
      <c r="O1152" s="4"/>
    </row>
    <row r="1153" spans="9:15" x14ac:dyDescent="0.2">
      <c r="I1153" s="2"/>
      <c r="J1153" s="2"/>
      <c r="K1153" s="3"/>
      <c r="L1153" s="4"/>
      <c r="M1153" s="4"/>
      <c r="N1153" s="4"/>
      <c r="O1153" s="4"/>
    </row>
    <row r="1154" spans="9:15" x14ac:dyDescent="0.2">
      <c r="I1154" s="2"/>
      <c r="J1154" s="2"/>
      <c r="K1154" s="3"/>
      <c r="L1154" s="4"/>
      <c r="M1154" s="4"/>
      <c r="N1154" s="4"/>
      <c r="O1154" s="4"/>
    </row>
    <row r="1155" spans="9:15" x14ac:dyDescent="0.2">
      <c r="I1155" s="2"/>
      <c r="J1155" s="2"/>
      <c r="K1155" s="3"/>
      <c r="L1155" s="4"/>
      <c r="M1155" s="4"/>
      <c r="N1155" s="4"/>
      <c r="O1155" s="4"/>
    </row>
    <row r="1156" spans="9:15" x14ac:dyDescent="0.2">
      <c r="I1156" s="2"/>
      <c r="J1156" s="2"/>
      <c r="K1156" s="3"/>
      <c r="L1156" s="4"/>
      <c r="M1156" s="4"/>
      <c r="N1156" s="4"/>
      <c r="O1156" s="4"/>
    </row>
    <row r="1157" spans="9:15" x14ac:dyDescent="0.2">
      <c r="I1157" s="2"/>
      <c r="J1157" s="2"/>
      <c r="K1157" s="3"/>
      <c r="L1157" s="4"/>
      <c r="M1157" s="4"/>
      <c r="N1157" s="4"/>
      <c r="O1157" s="4"/>
    </row>
    <row r="1158" spans="9:15" x14ac:dyDescent="0.2">
      <c r="I1158" s="2"/>
      <c r="J1158" s="2"/>
      <c r="K1158" s="3"/>
      <c r="L1158" s="4"/>
      <c r="M1158" s="4"/>
      <c r="N1158" s="4"/>
      <c r="O1158" s="4"/>
    </row>
    <row r="1159" spans="9:15" x14ac:dyDescent="0.2">
      <c r="I1159" s="2"/>
      <c r="J1159" s="2"/>
      <c r="K1159" s="3"/>
      <c r="L1159" s="4"/>
      <c r="M1159" s="4"/>
      <c r="N1159" s="4"/>
      <c r="O1159" s="4"/>
    </row>
    <row r="1160" spans="9:15" x14ac:dyDescent="0.2">
      <c r="I1160" s="2"/>
      <c r="J1160" s="2"/>
      <c r="K1160" s="3"/>
      <c r="L1160" s="4"/>
      <c r="M1160" s="4"/>
      <c r="N1160" s="4"/>
      <c r="O1160" s="4"/>
    </row>
    <row r="1161" spans="9:15" x14ac:dyDescent="0.2">
      <c r="I1161" s="2"/>
      <c r="J1161" s="2"/>
      <c r="K1161" s="3"/>
      <c r="L1161" s="4"/>
      <c r="M1161" s="4"/>
      <c r="N1161" s="4"/>
      <c r="O1161" s="4"/>
    </row>
    <row r="1162" spans="9:15" x14ac:dyDescent="0.2">
      <c r="I1162" s="2"/>
      <c r="J1162" s="2"/>
      <c r="K1162" s="3"/>
      <c r="L1162" s="4"/>
      <c r="M1162" s="4"/>
      <c r="N1162" s="4"/>
      <c r="O1162" s="4"/>
    </row>
    <row r="1163" spans="9:15" x14ac:dyDescent="0.2">
      <c r="I1163" s="2"/>
      <c r="J1163" s="2"/>
      <c r="K1163" s="3"/>
      <c r="L1163" s="4"/>
      <c r="M1163" s="4"/>
      <c r="N1163" s="4"/>
      <c r="O1163" s="4"/>
    </row>
    <row r="1164" spans="9:15" x14ac:dyDescent="0.2">
      <c r="I1164" s="2"/>
      <c r="J1164" s="2"/>
      <c r="K1164" s="3"/>
      <c r="L1164" s="4"/>
      <c r="M1164" s="4"/>
      <c r="N1164" s="4"/>
      <c r="O1164" s="4"/>
    </row>
    <row r="1165" spans="9:15" x14ac:dyDescent="0.2">
      <c r="I1165" s="2"/>
      <c r="J1165" s="2"/>
      <c r="K1165" s="3"/>
      <c r="L1165" s="4"/>
      <c r="M1165" s="4"/>
      <c r="N1165" s="4"/>
      <c r="O1165" s="4"/>
    </row>
    <row r="1166" spans="9:15" x14ac:dyDescent="0.2">
      <c r="I1166" s="2"/>
      <c r="J1166" s="2"/>
      <c r="K1166" s="3"/>
      <c r="L1166" s="4"/>
      <c r="M1166" s="4"/>
      <c r="N1166" s="4"/>
      <c r="O1166" s="4"/>
    </row>
    <row r="1167" spans="9:15" x14ac:dyDescent="0.2">
      <c r="I1167" s="2"/>
      <c r="J1167" s="2"/>
      <c r="K1167" s="3"/>
      <c r="L1167" s="4"/>
      <c r="M1167" s="4"/>
      <c r="N1167" s="4"/>
      <c r="O1167" s="4"/>
    </row>
    <row r="1168" spans="9:15" x14ac:dyDescent="0.2">
      <c r="I1168" s="2"/>
      <c r="J1168" s="2"/>
      <c r="K1168" s="3"/>
      <c r="L1168" s="4"/>
      <c r="M1168" s="4"/>
      <c r="N1168" s="4"/>
      <c r="O1168" s="4"/>
    </row>
    <row r="1169" spans="9:15" x14ac:dyDescent="0.2">
      <c r="I1169" s="2"/>
      <c r="J1169" s="2"/>
      <c r="K1169" s="3"/>
      <c r="L1169" s="4"/>
      <c r="M1169" s="4"/>
      <c r="N1169" s="4"/>
      <c r="O1169" s="4"/>
    </row>
    <row r="1170" spans="9:15" x14ac:dyDescent="0.2">
      <c r="I1170" s="2"/>
      <c r="J1170" s="2"/>
      <c r="K1170" s="3"/>
      <c r="L1170" s="4"/>
      <c r="M1170" s="4"/>
      <c r="N1170" s="4"/>
      <c r="O1170" s="4"/>
    </row>
    <row r="1171" spans="9:15" x14ac:dyDescent="0.2">
      <c r="I1171" s="2"/>
      <c r="J1171" s="2"/>
      <c r="K1171" s="3"/>
      <c r="L1171" s="4"/>
      <c r="M1171" s="4"/>
      <c r="N1171" s="4"/>
      <c r="O1171" s="4"/>
    </row>
    <row r="1172" spans="9:15" x14ac:dyDescent="0.2">
      <c r="I1172" s="2"/>
      <c r="J1172" s="2"/>
      <c r="K1172" s="3"/>
      <c r="L1172" s="4"/>
      <c r="M1172" s="4"/>
      <c r="N1172" s="4"/>
      <c r="O1172" s="4"/>
    </row>
    <row r="1173" spans="9:15" x14ac:dyDescent="0.2">
      <c r="I1173" s="2"/>
      <c r="J1173" s="2"/>
      <c r="K1173" s="3"/>
      <c r="L1173" s="4"/>
      <c r="M1173" s="4"/>
      <c r="N1173" s="4"/>
      <c r="O1173" s="4"/>
    </row>
    <row r="1174" spans="9:15" x14ac:dyDescent="0.2">
      <c r="I1174" s="2"/>
      <c r="J1174" s="2"/>
      <c r="K1174" s="3"/>
      <c r="L1174" s="4"/>
      <c r="M1174" s="4"/>
      <c r="N1174" s="4"/>
      <c r="O1174" s="4"/>
    </row>
    <row r="1175" spans="9:15" x14ac:dyDescent="0.2">
      <c r="I1175" s="2"/>
      <c r="J1175" s="2"/>
      <c r="K1175" s="3"/>
      <c r="L1175" s="4"/>
      <c r="M1175" s="4"/>
      <c r="N1175" s="4"/>
      <c r="O1175" s="4"/>
    </row>
    <row r="1176" spans="9:15" x14ac:dyDescent="0.2">
      <c r="I1176" s="2"/>
      <c r="J1176" s="2"/>
      <c r="K1176" s="3"/>
      <c r="L1176" s="4"/>
      <c r="M1176" s="4"/>
      <c r="N1176" s="4"/>
      <c r="O1176" s="4"/>
    </row>
    <row r="1177" spans="9:15" x14ac:dyDescent="0.2">
      <c r="I1177" s="2"/>
      <c r="J1177" s="2"/>
      <c r="K1177" s="3"/>
      <c r="L1177" s="4"/>
      <c r="M1177" s="4"/>
      <c r="N1177" s="4"/>
      <c r="O1177" s="4"/>
    </row>
    <row r="1178" spans="9:15" x14ac:dyDescent="0.2">
      <c r="I1178" s="2"/>
      <c r="J1178" s="2"/>
      <c r="K1178" s="3"/>
      <c r="L1178" s="4"/>
      <c r="M1178" s="4"/>
      <c r="N1178" s="4"/>
      <c r="O1178" s="4"/>
    </row>
    <row r="1179" spans="9:15" x14ac:dyDescent="0.2">
      <c r="I1179" s="2"/>
      <c r="J1179" s="2"/>
      <c r="K1179" s="3"/>
      <c r="L1179" s="4"/>
      <c r="M1179" s="4"/>
      <c r="N1179" s="4"/>
      <c r="O1179" s="4"/>
    </row>
    <row r="1180" spans="9:15" x14ac:dyDescent="0.2">
      <c r="I1180" s="2"/>
      <c r="J1180" s="2"/>
      <c r="K1180" s="3"/>
      <c r="L1180" s="4"/>
      <c r="M1180" s="4"/>
      <c r="N1180" s="4"/>
      <c r="O1180" s="4"/>
    </row>
    <row r="1181" spans="9:15" x14ac:dyDescent="0.2">
      <c r="I1181" s="2"/>
      <c r="J1181" s="2"/>
      <c r="K1181" s="3"/>
      <c r="L1181" s="4"/>
      <c r="M1181" s="4"/>
      <c r="N1181" s="4"/>
      <c r="O1181" s="4"/>
    </row>
    <row r="1182" spans="9:15" x14ac:dyDescent="0.2">
      <c r="I1182" s="2"/>
      <c r="J1182" s="2"/>
      <c r="K1182" s="3"/>
      <c r="L1182" s="4"/>
      <c r="M1182" s="4"/>
      <c r="N1182" s="4"/>
      <c r="O1182" s="4"/>
    </row>
    <row r="1183" spans="9:15" x14ac:dyDescent="0.2">
      <c r="I1183" s="2"/>
      <c r="J1183" s="2"/>
      <c r="K1183" s="3"/>
      <c r="L1183" s="4"/>
      <c r="M1183" s="4"/>
      <c r="N1183" s="4"/>
      <c r="O1183" s="4"/>
    </row>
    <row r="1184" spans="9:15" x14ac:dyDescent="0.2">
      <c r="I1184" s="2"/>
      <c r="J1184" s="2"/>
      <c r="K1184" s="3"/>
      <c r="L1184" s="4"/>
      <c r="M1184" s="4"/>
      <c r="N1184" s="4"/>
      <c r="O1184" s="4"/>
    </row>
    <row r="1185" spans="9:15" x14ac:dyDescent="0.2">
      <c r="I1185" s="2"/>
      <c r="J1185" s="2"/>
      <c r="K1185" s="3"/>
      <c r="L1185" s="4"/>
      <c r="M1185" s="4"/>
      <c r="N1185" s="4"/>
      <c r="O1185" s="4"/>
    </row>
    <row r="1186" spans="9:15" x14ac:dyDescent="0.2">
      <c r="I1186" s="2"/>
      <c r="J1186" s="2"/>
      <c r="K1186" s="3"/>
      <c r="L1186" s="4"/>
      <c r="M1186" s="4"/>
      <c r="N1186" s="4"/>
      <c r="O1186" s="4"/>
    </row>
    <row r="1187" spans="9:15" x14ac:dyDescent="0.2">
      <c r="I1187" s="2"/>
      <c r="J1187" s="2"/>
      <c r="K1187" s="3"/>
      <c r="L1187" s="4"/>
      <c r="M1187" s="4"/>
      <c r="N1187" s="4"/>
      <c r="O1187" s="4"/>
    </row>
    <row r="1188" spans="9:15" x14ac:dyDescent="0.2">
      <c r="I1188" s="2"/>
      <c r="J1188" s="2"/>
      <c r="K1188" s="3"/>
      <c r="L1188" s="4"/>
      <c r="M1188" s="4"/>
      <c r="N1188" s="4"/>
      <c r="O1188" s="4"/>
    </row>
    <row r="1189" spans="9:15" x14ac:dyDescent="0.2">
      <c r="I1189" s="2"/>
      <c r="J1189" s="2"/>
      <c r="K1189" s="3"/>
      <c r="L1189" s="4"/>
      <c r="M1189" s="4"/>
      <c r="N1189" s="4"/>
      <c r="O1189" s="4"/>
    </row>
    <row r="1190" spans="9:15" x14ac:dyDescent="0.2">
      <c r="I1190" s="2"/>
      <c r="J1190" s="2"/>
      <c r="K1190" s="3"/>
      <c r="L1190" s="4"/>
      <c r="M1190" s="4"/>
      <c r="N1190" s="4"/>
      <c r="O1190" s="4"/>
    </row>
    <row r="1191" spans="9:15" x14ac:dyDescent="0.2">
      <c r="I1191" s="2"/>
      <c r="J1191" s="2"/>
      <c r="K1191" s="3"/>
      <c r="L1191" s="4"/>
      <c r="M1191" s="4"/>
      <c r="N1191" s="4"/>
      <c r="O1191" s="4"/>
    </row>
    <row r="1192" spans="9:15" x14ac:dyDescent="0.2">
      <c r="I1192" s="2"/>
      <c r="J1192" s="2"/>
      <c r="K1192" s="3"/>
      <c r="L1192" s="4"/>
      <c r="M1192" s="4"/>
      <c r="N1192" s="4"/>
      <c r="O1192" s="4"/>
    </row>
    <row r="1193" spans="9:15" x14ac:dyDescent="0.2">
      <c r="I1193" s="2"/>
      <c r="J1193" s="2"/>
      <c r="K1193" s="3"/>
      <c r="L1193" s="4"/>
      <c r="M1193" s="4"/>
      <c r="N1193" s="4"/>
      <c r="O1193" s="4"/>
    </row>
    <row r="1194" spans="9:15" x14ac:dyDescent="0.2">
      <c r="I1194" s="2"/>
      <c r="J1194" s="2"/>
      <c r="K1194" s="3"/>
      <c r="L1194" s="4"/>
      <c r="M1194" s="4"/>
      <c r="N1194" s="4"/>
      <c r="O1194" s="4"/>
    </row>
    <row r="1195" spans="9:15" x14ac:dyDescent="0.2">
      <c r="I1195" s="2"/>
      <c r="J1195" s="2"/>
      <c r="K1195" s="3"/>
      <c r="L1195" s="4"/>
      <c r="M1195" s="4"/>
      <c r="N1195" s="4"/>
      <c r="O1195" s="4"/>
    </row>
    <row r="1196" spans="9:15" x14ac:dyDescent="0.2">
      <c r="I1196" s="2"/>
      <c r="J1196" s="2"/>
      <c r="K1196" s="3"/>
      <c r="L1196" s="4"/>
      <c r="M1196" s="4"/>
      <c r="N1196" s="4"/>
      <c r="O1196" s="4"/>
    </row>
    <row r="1197" spans="9:15" x14ac:dyDescent="0.2">
      <c r="I1197" s="2"/>
      <c r="J1197" s="2"/>
      <c r="K1197" s="3"/>
      <c r="L1197" s="4"/>
      <c r="M1197" s="4"/>
      <c r="N1197" s="4"/>
      <c r="O1197" s="4"/>
    </row>
    <row r="1198" spans="9:15" x14ac:dyDescent="0.2">
      <c r="I1198" s="2"/>
      <c r="J1198" s="2"/>
      <c r="K1198" s="3"/>
      <c r="L1198" s="4"/>
      <c r="M1198" s="4"/>
      <c r="N1198" s="4"/>
      <c r="O1198" s="4"/>
    </row>
    <row r="1199" spans="9:15" x14ac:dyDescent="0.2">
      <c r="I1199" s="2"/>
      <c r="J1199" s="2"/>
      <c r="K1199" s="3"/>
      <c r="L1199" s="4"/>
      <c r="M1199" s="4"/>
      <c r="N1199" s="4"/>
      <c r="O1199" s="4"/>
    </row>
    <row r="1200" spans="9:15" x14ac:dyDescent="0.2">
      <c r="I1200" s="2"/>
      <c r="J1200" s="2"/>
      <c r="K1200" s="3"/>
      <c r="L1200" s="4"/>
      <c r="M1200" s="4"/>
      <c r="N1200" s="4"/>
      <c r="O1200" s="4"/>
    </row>
    <row r="1201" spans="9:15" x14ac:dyDescent="0.2">
      <c r="I1201" s="2"/>
      <c r="J1201" s="2"/>
      <c r="K1201" s="3"/>
      <c r="L1201" s="4"/>
      <c r="M1201" s="4"/>
      <c r="N1201" s="4"/>
      <c r="O1201" s="4"/>
    </row>
    <row r="1202" spans="9:15" x14ac:dyDescent="0.2">
      <c r="I1202" s="2"/>
      <c r="J1202" s="2"/>
      <c r="K1202" s="3"/>
      <c r="L1202" s="4"/>
      <c r="M1202" s="4"/>
      <c r="N1202" s="4"/>
      <c r="O1202" s="4"/>
    </row>
    <row r="1203" spans="9:15" x14ac:dyDescent="0.2">
      <c r="I1203" s="2"/>
      <c r="J1203" s="2"/>
      <c r="K1203" s="3"/>
      <c r="L1203" s="4"/>
      <c r="M1203" s="4"/>
      <c r="N1203" s="4"/>
      <c r="O1203" s="4"/>
    </row>
    <row r="1204" spans="9:15" x14ac:dyDescent="0.2">
      <c r="I1204" s="2"/>
      <c r="J1204" s="2"/>
      <c r="K1204" s="3"/>
      <c r="L1204" s="4"/>
      <c r="M1204" s="4"/>
      <c r="N1204" s="4"/>
      <c r="O1204" s="4"/>
    </row>
    <row r="1205" spans="9:15" x14ac:dyDescent="0.2">
      <c r="I1205" s="2"/>
      <c r="J1205" s="2"/>
      <c r="K1205" s="3"/>
      <c r="L1205" s="4"/>
      <c r="M1205" s="4"/>
      <c r="N1205" s="4"/>
      <c r="O1205" s="4"/>
    </row>
    <row r="1206" spans="9:15" x14ac:dyDescent="0.2">
      <c r="I1206" s="2"/>
      <c r="J1206" s="2"/>
      <c r="K1206" s="3"/>
      <c r="L1206" s="4"/>
      <c r="M1206" s="4"/>
      <c r="N1206" s="4"/>
      <c r="O1206" s="4"/>
    </row>
    <row r="1207" spans="9:15" x14ac:dyDescent="0.2">
      <c r="I1207" s="2"/>
      <c r="J1207" s="2"/>
      <c r="K1207" s="3"/>
      <c r="L1207" s="4"/>
      <c r="M1207" s="4"/>
      <c r="N1207" s="4"/>
      <c r="O1207" s="4"/>
    </row>
    <row r="1208" spans="9:15" x14ac:dyDescent="0.2">
      <c r="I1208" s="2"/>
      <c r="J1208" s="2"/>
      <c r="K1208" s="3"/>
      <c r="L1208" s="4"/>
      <c r="M1208" s="4"/>
      <c r="N1208" s="4"/>
      <c r="O1208" s="4"/>
    </row>
    <row r="1209" spans="9:15" x14ac:dyDescent="0.2">
      <c r="I1209" s="2"/>
      <c r="J1209" s="2"/>
      <c r="K1209" s="3"/>
      <c r="L1209" s="4"/>
      <c r="M1209" s="4"/>
      <c r="N1209" s="4"/>
      <c r="O1209" s="4"/>
    </row>
    <row r="1210" spans="9:15" x14ac:dyDescent="0.2">
      <c r="I1210" s="2"/>
      <c r="J1210" s="2"/>
      <c r="K1210" s="3"/>
      <c r="L1210" s="4"/>
      <c r="M1210" s="4"/>
      <c r="N1210" s="4"/>
      <c r="O1210" s="4"/>
    </row>
    <row r="1211" spans="9:15" x14ac:dyDescent="0.2">
      <c r="I1211" s="2"/>
      <c r="J1211" s="2"/>
      <c r="K1211" s="3"/>
      <c r="L1211" s="4"/>
      <c r="M1211" s="4"/>
      <c r="N1211" s="4"/>
      <c r="O1211" s="4"/>
    </row>
    <row r="1212" spans="9:15" x14ac:dyDescent="0.2">
      <c r="I1212" s="2"/>
      <c r="J1212" s="2"/>
      <c r="K1212" s="3"/>
      <c r="L1212" s="4"/>
      <c r="M1212" s="4"/>
      <c r="N1212" s="4"/>
      <c r="O1212" s="4"/>
    </row>
    <row r="1213" spans="9:15" x14ac:dyDescent="0.2">
      <c r="I1213" s="2"/>
      <c r="J1213" s="2"/>
      <c r="K1213" s="3"/>
      <c r="L1213" s="4"/>
      <c r="M1213" s="4"/>
      <c r="N1213" s="4"/>
      <c r="O1213" s="4"/>
    </row>
    <row r="1214" spans="9:15" x14ac:dyDescent="0.2">
      <c r="I1214" s="2"/>
      <c r="J1214" s="2"/>
      <c r="K1214" s="3"/>
      <c r="L1214" s="4"/>
      <c r="M1214" s="4"/>
      <c r="N1214" s="4"/>
      <c r="O1214" s="4"/>
    </row>
    <row r="1215" spans="9:15" x14ac:dyDescent="0.2">
      <c r="I1215" s="2"/>
      <c r="J1215" s="2"/>
      <c r="K1215" s="3"/>
      <c r="L1215" s="4"/>
      <c r="M1215" s="4"/>
      <c r="N1215" s="4"/>
      <c r="O1215" s="4"/>
    </row>
    <row r="1216" spans="9:15" x14ac:dyDescent="0.2">
      <c r="I1216" s="2"/>
      <c r="J1216" s="2"/>
      <c r="K1216" s="3"/>
      <c r="L1216" s="4"/>
      <c r="M1216" s="4"/>
      <c r="N1216" s="4"/>
      <c r="O1216" s="4"/>
    </row>
    <row r="1217" spans="9:15" x14ac:dyDescent="0.2">
      <c r="I1217" s="2"/>
      <c r="J1217" s="2"/>
      <c r="K1217" s="3"/>
      <c r="L1217" s="4"/>
      <c r="M1217" s="4"/>
      <c r="N1217" s="4"/>
      <c r="O1217" s="4"/>
    </row>
    <row r="1218" spans="9:15" x14ac:dyDescent="0.2">
      <c r="I1218" s="2"/>
      <c r="J1218" s="2"/>
      <c r="K1218" s="3"/>
      <c r="L1218" s="4"/>
      <c r="M1218" s="4"/>
      <c r="N1218" s="4"/>
      <c r="O1218" s="4"/>
    </row>
    <row r="1219" spans="9:15" x14ac:dyDescent="0.2">
      <c r="I1219" s="2"/>
      <c r="J1219" s="2"/>
      <c r="K1219" s="3"/>
      <c r="L1219" s="4"/>
      <c r="M1219" s="4"/>
      <c r="N1219" s="4"/>
      <c r="O1219" s="4"/>
    </row>
    <row r="1220" spans="9:15" x14ac:dyDescent="0.2">
      <c r="I1220" s="2"/>
      <c r="J1220" s="2"/>
      <c r="K1220" s="3"/>
      <c r="L1220" s="4"/>
      <c r="M1220" s="4"/>
      <c r="N1220" s="4"/>
      <c r="O1220" s="4"/>
    </row>
    <row r="1221" spans="9:15" x14ac:dyDescent="0.2">
      <c r="I1221" s="2"/>
      <c r="J1221" s="2"/>
      <c r="K1221" s="3"/>
      <c r="L1221" s="4"/>
      <c r="M1221" s="4"/>
      <c r="N1221" s="4"/>
      <c r="O1221" s="4"/>
    </row>
    <row r="1222" spans="9:15" x14ac:dyDescent="0.2">
      <c r="I1222" s="2"/>
      <c r="J1222" s="2"/>
      <c r="K1222" s="3"/>
      <c r="L1222" s="4"/>
      <c r="M1222" s="4"/>
      <c r="N1222" s="4"/>
      <c r="O1222" s="4"/>
    </row>
    <row r="1223" spans="9:15" x14ac:dyDescent="0.2">
      <c r="I1223" s="2"/>
      <c r="J1223" s="2"/>
      <c r="K1223" s="3"/>
      <c r="L1223" s="4"/>
      <c r="M1223" s="4"/>
      <c r="N1223" s="4"/>
      <c r="O1223" s="4"/>
    </row>
    <row r="1224" spans="9:15" x14ac:dyDescent="0.2">
      <c r="I1224" s="2"/>
      <c r="J1224" s="2"/>
      <c r="K1224" s="3"/>
      <c r="L1224" s="4"/>
      <c r="M1224" s="4"/>
      <c r="N1224" s="4"/>
      <c r="O1224" s="4"/>
    </row>
    <row r="1225" spans="9:15" x14ac:dyDescent="0.2">
      <c r="I1225" s="2"/>
      <c r="J1225" s="2"/>
      <c r="K1225" s="3"/>
      <c r="L1225" s="4"/>
      <c r="M1225" s="4"/>
      <c r="N1225" s="4"/>
      <c r="O1225" s="4"/>
    </row>
    <row r="1226" spans="9:15" x14ac:dyDescent="0.2">
      <c r="I1226" s="2"/>
      <c r="J1226" s="2"/>
      <c r="K1226" s="3"/>
      <c r="L1226" s="4"/>
      <c r="M1226" s="4"/>
      <c r="N1226" s="4"/>
      <c r="O1226" s="4"/>
    </row>
    <row r="1227" spans="9:15" x14ac:dyDescent="0.2">
      <c r="I1227" s="2"/>
      <c r="J1227" s="2"/>
      <c r="K1227" s="3"/>
      <c r="L1227" s="4"/>
      <c r="M1227" s="4"/>
      <c r="N1227" s="4"/>
      <c r="O1227" s="4"/>
    </row>
    <row r="1228" spans="9:15" x14ac:dyDescent="0.2">
      <c r="I1228" s="2"/>
      <c r="J1228" s="2"/>
      <c r="K1228" s="3"/>
      <c r="L1228" s="4"/>
      <c r="M1228" s="4"/>
      <c r="N1228" s="4"/>
      <c r="O1228" s="4"/>
    </row>
    <row r="1229" spans="9:15" x14ac:dyDescent="0.2">
      <c r="I1229" s="2"/>
      <c r="J1229" s="2"/>
      <c r="K1229" s="3"/>
      <c r="L1229" s="4"/>
      <c r="M1229" s="4"/>
      <c r="N1229" s="4"/>
      <c r="O1229" s="4"/>
    </row>
    <row r="1230" spans="9:15" x14ac:dyDescent="0.2">
      <c r="I1230" s="2"/>
      <c r="J1230" s="2"/>
      <c r="K1230" s="3"/>
      <c r="L1230" s="4"/>
      <c r="M1230" s="4"/>
      <c r="N1230" s="4"/>
      <c r="O1230" s="4"/>
    </row>
    <row r="1231" spans="9:15" x14ac:dyDescent="0.2">
      <c r="I1231" s="2"/>
      <c r="J1231" s="2"/>
      <c r="K1231" s="3"/>
      <c r="L1231" s="4"/>
      <c r="M1231" s="4"/>
      <c r="N1231" s="4"/>
      <c r="O1231" s="4"/>
    </row>
    <row r="1232" spans="9:15" x14ac:dyDescent="0.2">
      <c r="I1232" s="2"/>
      <c r="J1232" s="2"/>
      <c r="K1232" s="3"/>
      <c r="L1232" s="4"/>
      <c r="M1232" s="4"/>
      <c r="N1232" s="4"/>
      <c r="O1232" s="4"/>
    </row>
    <row r="1233" spans="9:15" x14ac:dyDescent="0.2">
      <c r="I1233" s="2"/>
      <c r="J1233" s="2"/>
      <c r="K1233" s="3"/>
      <c r="L1233" s="4"/>
      <c r="M1233" s="4"/>
      <c r="N1233" s="4"/>
      <c r="O1233" s="4"/>
    </row>
    <row r="1234" spans="9:15" x14ac:dyDescent="0.2">
      <c r="I1234" s="2"/>
      <c r="J1234" s="2"/>
      <c r="K1234" s="3"/>
      <c r="L1234" s="4"/>
      <c r="M1234" s="4"/>
      <c r="N1234" s="4"/>
      <c r="O1234" s="4"/>
    </row>
    <row r="1235" spans="9:15" x14ac:dyDescent="0.2">
      <c r="I1235" s="2"/>
      <c r="J1235" s="2"/>
      <c r="K1235" s="3"/>
      <c r="L1235" s="4"/>
      <c r="M1235" s="4"/>
      <c r="N1235" s="4"/>
      <c r="O1235" s="4"/>
    </row>
    <row r="1236" spans="9:15" x14ac:dyDescent="0.2">
      <c r="I1236" s="2"/>
      <c r="J1236" s="2"/>
      <c r="K1236" s="3"/>
      <c r="L1236" s="4"/>
      <c r="M1236" s="4"/>
      <c r="N1236" s="4"/>
      <c r="O1236" s="4"/>
    </row>
    <row r="1237" spans="9:15" x14ac:dyDescent="0.2">
      <c r="I1237" s="2"/>
      <c r="J1237" s="2"/>
      <c r="K1237" s="3"/>
      <c r="L1237" s="4"/>
      <c r="M1237" s="4"/>
      <c r="N1237" s="4"/>
      <c r="O1237" s="4"/>
    </row>
    <row r="1238" spans="9:15" x14ac:dyDescent="0.2">
      <c r="I1238" s="2"/>
      <c r="J1238" s="2"/>
      <c r="K1238" s="3"/>
      <c r="L1238" s="4"/>
      <c r="M1238" s="4"/>
      <c r="N1238" s="4"/>
      <c r="O1238" s="4"/>
    </row>
    <row r="1239" spans="9:15" x14ac:dyDescent="0.2">
      <c r="I1239" s="2"/>
      <c r="J1239" s="2"/>
      <c r="K1239" s="3"/>
      <c r="L1239" s="4"/>
      <c r="M1239" s="4"/>
      <c r="N1239" s="4"/>
      <c r="O1239" s="4"/>
    </row>
    <row r="1240" spans="9:15" x14ac:dyDescent="0.2">
      <c r="I1240" s="2"/>
      <c r="J1240" s="2"/>
      <c r="K1240" s="3"/>
      <c r="L1240" s="4"/>
      <c r="M1240" s="4"/>
      <c r="N1240" s="4"/>
      <c r="O1240" s="4"/>
    </row>
    <row r="1241" spans="9:15" x14ac:dyDescent="0.2">
      <c r="I1241" s="2"/>
      <c r="J1241" s="2"/>
      <c r="K1241" s="3"/>
      <c r="L1241" s="4"/>
      <c r="M1241" s="4"/>
      <c r="N1241" s="4"/>
      <c r="O1241" s="4"/>
    </row>
    <row r="1242" spans="9:15" x14ac:dyDescent="0.2">
      <c r="I1242" s="2"/>
      <c r="J1242" s="2"/>
      <c r="K1242" s="3"/>
      <c r="L1242" s="4"/>
      <c r="M1242" s="4"/>
      <c r="N1242" s="4"/>
      <c r="O1242" s="4"/>
    </row>
    <row r="1243" spans="9:15" x14ac:dyDescent="0.2">
      <c r="I1243" s="2"/>
      <c r="J1243" s="2"/>
      <c r="K1243" s="3"/>
      <c r="L1243" s="4"/>
      <c r="M1243" s="4"/>
      <c r="N1243" s="4"/>
      <c r="O1243" s="4"/>
    </row>
    <row r="1244" spans="9:15" x14ac:dyDescent="0.2">
      <c r="I1244" s="2"/>
      <c r="J1244" s="2"/>
      <c r="K1244" s="3"/>
      <c r="L1244" s="4"/>
      <c r="M1244" s="4"/>
      <c r="N1244" s="4"/>
      <c r="O1244" s="4"/>
    </row>
    <row r="1245" spans="9:15" x14ac:dyDescent="0.2">
      <c r="I1245" s="2"/>
      <c r="J1245" s="2"/>
      <c r="K1245" s="3"/>
      <c r="L1245" s="4"/>
      <c r="M1245" s="4"/>
      <c r="N1245" s="4"/>
      <c r="O1245" s="4"/>
    </row>
    <row r="1246" spans="9:15" x14ac:dyDescent="0.2">
      <c r="I1246" s="2"/>
      <c r="J1246" s="2"/>
      <c r="K1246" s="3"/>
      <c r="L1246" s="4"/>
      <c r="M1246" s="4"/>
      <c r="N1246" s="4"/>
      <c r="O1246" s="4"/>
    </row>
    <row r="1247" spans="9:15" x14ac:dyDescent="0.2">
      <c r="I1247" s="2"/>
      <c r="J1247" s="2"/>
      <c r="K1247" s="3"/>
      <c r="L1247" s="4"/>
      <c r="M1247" s="4"/>
      <c r="N1247" s="4"/>
      <c r="O1247" s="4"/>
    </row>
    <row r="1248" spans="9:15" x14ac:dyDescent="0.2">
      <c r="I1248" s="2"/>
      <c r="J1248" s="2"/>
      <c r="K1248" s="3"/>
      <c r="L1248" s="4"/>
      <c r="M1248" s="4"/>
      <c r="N1248" s="4"/>
      <c r="O1248" s="4"/>
    </row>
    <row r="1249" spans="9:15" x14ac:dyDescent="0.2">
      <c r="I1249" s="2"/>
      <c r="J1249" s="2"/>
      <c r="K1249" s="3"/>
      <c r="L1249" s="4"/>
      <c r="M1249" s="4"/>
      <c r="N1249" s="4"/>
      <c r="O1249" s="4"/>
    </row>
    <row r="1250" spans="9:15" x14ac:dyDescent="0.2">
      <c r="I1250" s="2"/>
      <c r="J1250" s="2"/>
      <c r="K1250" s="3"/>
      <c r="L1250" s="4"/>
      <c r="M1250" s="4"/>
      <c r="N1250" s="4"/>
      <c r="O1250" s="4"/>
    </row>
    <row r="1251" spans="9:15" x14ac:dyDescent="0.2">
      <c r="I1251" s="2"/>
      <c r="J1251" s="2"/>
      <c r="K1251" s="3"/>
      <c r="L1251" s="4"/>
      <c r="M1251" s="4"/>
      <c r="N1251" s="4"/>
      <c r="O1251" s="4"/>
    </row>
    <row r="1252" spans="9:15" x14ac:dyDescent="0.2">
      <c r="I1252" s="2"/>
      <c r="J1252" s="2"/>
      <c r="K1252" s="3"/>
      <c r="L1252" s="4"/>
      <c r="M1252" s="4"/>
      <c r="N1252" s="4"/>
      <c r="O1252" s="4"/>
    </row>
    <row r="1253" spans="9:15" x14ac:dyDescent="0.2">
      <c r="I1253" s="2"/>
      <c r="J1253" s="2"/>
      <c r="K1253" s="3"/>
      <c r="L1253" s="4"/>
      <c r="M1253" s="4"/>
      <c r="N1253" s="4"/>
      <c r="O1253" s="4"/>
    </row>
    <row r="1254" spans="9:15" x14ac:dyDescent="0.2">
      <c r="I1254" s="2"/>
      <c r="J1254" s="2"/>
      <c r="K1254" s="3"/>
      <c r="L1254" s="4"/>
      <c r="M1254" s="4"/>
      <c r="N1254" s="4"/>
      <c r="O1254" s="4"/>
    </row>
    <row r="1255" spans="9:15" x14ac:dyDescent="0.2">
      <c r="I1255" s="2"/>
      <c r="J1255" s="2"/>
      <c r="K1255" s="3"/>
      <c r="L1255" s="4"/>
      <c r="M1255" s="4"/>
      <c r="N1255" s="4"/>
      <c r="O1255" s="4"/>
    </row>
    <row r="1256" spans="9:15" x14ac:dyDescent="0.2">
      <c r="I1256" s="2"/>
      <c r="J1256" s="2"/>
      <c r="K1256" s="3"/>
      <c r="L1256" s="4"/>
      <c r="M1256" s="4"/>
      <c r="N1256" s="4"/>
      <c r="O1256" s="4"/>
    </row>
    <row r="1257" spans="9:15" x14ac:dyDescent="0.2">
      <c r="I1257" s="2"/>
      <c r="J1257" s="2"/>
      <c r="K1257" s="3"/>
      <c r="L1257" s="4"/>
      <c r="M1257" s="4"/>
      <c r="N1257" s="4"/>
      <c r="O1257" s="4"/>
    </row>
    <row r="1258" spans="9:15" x14ac:dyDescent="0.2">
      <c r="I1258" s="2"/>
      <c r="J1258" s="2"/>
      <c r="K1258" s="3"/>
      <c r="L1258" s="4"/>
      <c r="M1258" s="4"/>
      <c r="N1258" s="4"/>
      <c r="O1258" s="4"/>
    </row>
    <row r="1259" spans="9:15" x14ac:dyDescent="0.2">
      <c r="I1259" s="2"/>
      <c r="J1259" s="2"/>
      <c r="K1259" s="3"/>
      <c r="L1259" s="4"/>
      <c r="M1259" s="4"/>
      <c r="N1259" s="4"/>
      <c r="O1259" s="4"/>
    </row>
    <row r="1260" spans="9:15" x14ac:dyDescent="0.2">
      <c r="I1260" s="2"/>
      <c r="J1260" s="2"/>
      <c r="K1260" s="3"/>
      <c r="L1260" s="4"/>
      <c r="M1260" s="4"/>
      <c r="N1260" s="4"/>
      <c r="O1260" s="4"/>
    </row>
    <row r="1261" spans="9:15" x14ac:dyDescent="0.2">
      <c r="I1261" s="2"/>
      <c r="J1261" s="2"/>
      <c r="K1261" s="3"/>
      <c r="L1261" s="4"/>
      <c r="M1261" s="4"/>
      <c r="N1261" s="4"/>
      <c r="O1261" s="4"/>
    </row>
    <row r="1262" spans="9:15" x14ac:dyDescent="0.2">
      <c r="I1262" s="2"/>
      <c r="J1262" s="2"/>
      <c r="K1262" s="3"/>
      <c r="L1262" s="4"/>
      <c r="M1262" s="4"/>
      <c r="N1262" s="4"/>
      <c r="O1262" s="4"/>
    </row>
    <row r="1263" spans="9:15" x14ac:dyDescent="0.2">
      <c r="I1263" s="2"/>
      <c r="J1263" s="2"/>
      <c r="K1263" s="3"/>
      <c r="L1263" s="4"/>
      <c r="M1263" s="4"/>
      <c r="N1263" s="4"/>
      <c r="O1263" s="4"/>
    </row>
    <row r="1264" spans="9:15" x14ac:dyDescent="0.2">
      <c r="I1264" s="2"/>
      <c r="J1264" s="2"/>
      <c r="K1264" s="3"/>
      <c r="L1264" s="4"/>
      <c r="M1264" s="4"/>
      <c r="N1264" s="4"/>
      <c r="O1264" s="4"/>
    </row>
    <row r="1265" spans="9:15" x14ac:dyDescent="0.2">
      <c r="I1265" s="2"/>
      <c r="J1265" s="2"/>
      <c r="K1265" s="3"/>
      <c r="L1265" s="4"/>
      <c r="M1265" s="4"/>
      <c r="N1265" s="4"/>
      <c r="O1265" s="4"/>
    </row>
    <row r="1266" spans="9:15" x14ac:dyDescent="0.2">
      <c r="I1266" s="2"/>
      <c r="J1266" s="2"/>
      <c r="K1266" s="3"/>
      <c r="L1266" s="4"/>
      <c r="M1266" s="4"/>
      <c r="N1266" s="4"/>
      <c r="O1266" s="4"/>
    </row>
    <row r="1267" spans="9:15" x14ac:dyDescent="0.2">
      <c r="I1267" s="2"/>
      <c r="J1267" s="2"/>
      <c r="K1267" s="3"/>
      <c r="L1267" s="4"/>
      <c r="M1267" s="4"/>
      <c r="N1267" s="4"/>
      <c r="O1267" s="4"/>
    </row>
    <row r="1268" spans="9:15" x14ac:dyDescent="0.2">
      <c r="I1268" s="2"/>
      <c r="J1268" s="2"/>
      <c r="K1268" s="3"/>
      <c r="L1268" s="4"/>
      <c r="M1268" s="4"/>
      <c r="N1268" s="4"/>
      <c r="O1268" s="4"/>
    </row>
    <row r="1269" spans="9:15" x14ac:dyDescent="0.2">
      <c r="I1269" s="2"/>
      <c r="J1269" s="2"/>
      <c r="K1269" s="3"/>
      <c r="L1269" s="4"/>
      <c r="M1269" s="4"/>
      <c r="N1269" s="4"/>
      <c r="O1269" s="4"/>
    </row>
    <row r="1270" spans="9:15" x14ac:dyDescent="0.2">
      <c r="I1270" s="2"/>
      <c r="J1270" s="2"/>
      <c r="K1270" s="3"/>
      <c r="L1270" s="4"/>
      <c r="M1270" s="4"/>
      <c r="N1270" s="4"/>
      <c r="O1270" s="4"/>
    </row>
    <row r="1271" spans="9:15" x14ac:dyDescent="0.2">
      <c r="I1271" s="2"/>
      <c r="J1271" s="2"/>
      <c r="K1271" s="3"/>
      <c r="L1271" s="4"/>
      <c r="M1271" s="4"/>
      <c r="N1271" s="4"/>
      <c r="O1271" s="4"/>
    </row>
    <row r="1272" spans="9:15" x14ac:dyDescent="0.2">
      <c r="I1272" s="2"/>
      <c r="J1272" s="2"/>
      <c r="K1272" s="3"/>
      <c r="L1272" s="4"/>
      <c r="M1272" s="4"/>
      <c r="N1272" s="4"/>
      <c r="O1272" s="4"/>
    </row>
    <row r="1273" spans="9:15" x14ac:dyDescent="0.2">
      <c r="I1273" s="2"/>
      <c r="J1273" s="2"/>
      <c r="K1273" s="3"/>
      <c r="L1273" s="4"/>
      <c r="M1273" s="4"/>
      <c r="N1273" s="4"/>
      <c r="O1273" s="4"/>
    </row>
    <row r="1274" spans="9:15" x14ac:dyDescent="0.2">
      <c r="I1274" s="2"/>
      <c r="J1274" s="2"/>
      <c r="K1274" s="3"/>
      <c r="L1274" s="4"/>
      <c r="M1274" s="4"/>
      <c r="N1274" s="4"/>
      <c r="O1274" s="4"/>
    </row>
    <row r="1275" spans="9:15" x14ac:dyDescent="0.2">
      <c r="I1275" s="2"/>
      <c r="J1275" s="2"/>
      <c r="K1275" s="3"/>
      <c r="L1275" s="4"/>
      <c r="M1275" s="4"/>
      <c r="N1275" s="4"/>
      <c r="O1275" s="4"/>
    </row>
    <row r="1276" spans="9:15" x14ac:dyDescent="0.2">
      <c r="I1276" s="2"/>
      <c r="J1276" s="2"/>
      <c r="K1276" s="3"/>
      <c r="L1276" s="4"/>
      <c r="M1276" s="4"/>
      <c r="N1276" s="4"/>
      <c r="O1276" s="4"/>
    </row>
    <row r="1277" spans="9:15" x14ac:dyDescent="0.2">
      <c r="I1277" s="2"/>
      <c r="J1277" s="2"/>
      <c r="K1277" s="3"/>
      <c r="L1277" s="4"/>
      <c r="M1277" s="4"/>
      <c r="N1277" s="4"/>
      <c r="O1277" s="4"/>
    </row>
    <row r="1278" spans="9:15" x14ac:dyDescent="0.2">
      <c r="I1278" s="2"/>
      <c r="J1278" s="2"/>
      <c r="K1278" s="3"/>
      <c r="L1278" s="4"/>
      <c r="M1278" s="4"/>
      <c r="N1278" s="4"/>
      <c r="O1278" s="4"/>
    </row>
    <row r="1279" spans="9:15" x14ac:dyDescent="0.2">
      <c r="I1279" s="2"/>
      <c r="J1279" s="2"/>
      <c r="K1279" s="3"/>
      <c r="L1279" s="4"/>
      <c r="M1279" s="4"/>
      <c r="N1279" s="4"/>
      <c r="O1279" s="4"/>
    </row>
    <row r="1280" spans="9:15" x14ac:dyDescent="0.2">
      <c r="I1280" s="2"/>
      <c r="J1280" s="2"/>
      <c r="K1280" s="3"/>
      <c r="L1280" s="4"/>
      <c r="M1280" s="4"/>
      <c r="N1280" s="4"/>
      <c r="O1280" s="4"/>
    </row>
    <row r="1281" spans="9:15" x14ac:dyDescent="0.2">
      <c r="I1281" s="2"/>
      <c r="J1281" s="2"/>
      <c r="K1281" s="3"/>
      <c r="L1281" s="4"/>
      <c r="M1281" s="4"/>
      <c r="N1281" s="4"/>
      <c r="O1281" s="4"/>
    </row>
    <row r="1282" spans="9:15" x14ac:dyDescent="0.2">
      <c r="I1282" s="2"/>
      <c r="J1282" s="2"/>
      <c r="K1282" s="3"/>
      <c r="L1282" s="4"/>
      <c r="M1282" s="4"/>
      <c r="N1282" s="4"/>
      <c r="O1282" s="4"/>
    </row>
    <row r="1283" spans="9:15" x14ac:dyDescent="0.2">
      <c r="I1283" s="2"/>
      <c r="J1283" s="2"/>
      <c r="K1283" s="3"/>
      <c r="L1283" s="4"/>
      <c r="M1283" s="4"/>
      <c r="N1283" s="4"/>
      <c r="O1283" s="4"/>
    </row>
    <row r="1284" spans="9:15" x14ac:dyDescent="0.2">
      <c r="I1284" s="2"/>
      <c r="J1284" s="2"/>
      <c r="K1284" s="3"/>
      <c r="L1284" s="4"/>
      <c r="M1284" s="4"/>
      <c r="N1284" s="4"/>
      <c r="O1284" s="4"/>
    </row>
    <row r="1285" spans="9:15" x14ac:dyDescent="0.2">
      <c r="I1285" s="2"/>
      <c r="J1285" s="2"/>
      <c r="K1285" s="3"/>
      <c r="L1285" s="4"/>
      <c r="M1285" s="4"/>
      <c r="N1285" s="4"/>
      <c r="O1285" s="4"/>
    </row>
    <row r="1286" spans="9:15" x14ac:dyDescent="0.2">
      <c r="I1286" s="2"/>
      <c r="J1286" s="2"/>
      <c r="K1286" s="3"/>
      <c r="L1286" s="4"/>
      <c r="M1286" s="4"/>
      <c r="N1286" s="4"/>
      <c r="O1286" s="4"/>
    </row>
    <row r="1287" spans="9:15" x14ac:dyDescent="0.2">
      <c r="I1287" s="2"/>
      <c r="J1287" s="2"/>
      <c r="K1287" s="3"/>
      <c r="L1287" s="4"/>
      <c r="M1287" s="4"/>
      <c r="N1287" s="4"/>
      <c r="O1287" s="4"/>
    </row>
    <row r="1288" spans="9:15" x14ac:dyDescent="0.2">
      <c r="I1288" s="2"/>
      <c r="J1288" s="2"/>
      <c r="K1288" s="3"/>
      <c r="L1288" s="4"/>
      <c r="M1288" s="4"/>
      <c r="N1288" s="4"/>
      <c r="O1288" s="4"/>
    </row>
    <row r="1289" spans="9:15" x14ac:dyDescent="0.2">
      <c r="I1289" s="2"/>
      <c r="J1289" s="2"/>
      <c r="K1289" s="3"/>
      <c r="L1289" s="4"/>
      <c r="M1289" s="4"/>
      <c r="N1289" s="4"/>
      <c r="O1289" s="4"/>
    </row>
    <row r="1290" spans="9:15" x14ac:dyDescent="0.2">
      <c r="I1290" s="2"/>
      <c r="J1290" s="2"/>
      <c r="K1290" s="3"/>
      <c r="L1290" s="4"/>
      <c r="M1290" s="4"/>
      <c r="N1290" s="4"/>
      <c r="O1290" s="4"/>
    </row>
    <row r="1291" spans="9:15" x14ac:dyDescent="0.2">
      <c r="I1291" s="2"/>
      <c r="J1291" s="2"/>
      <c r="K1291" s="3"/>
      <c r="L1291" s="4"/>
      <c r="M1291" s="4"/>
      <c r="N1291" s="4"/>
      <c r="O1291" s="4"/>
    </row>
    <row r="1292" spans="9:15" x14ac:dyDescent="0.2">
      <c r="I1292" s="2"/>
      <c r="J1292" s="2"/>
      <c r="K1292" s="3"/>
      <c r="L1292" s="4"/>
      <c r="M1292" s="4"/>
      <c r="N1292" s="4"/>
      <c r="O1292" s="4"/>
    </row>
    <row r="1293" spans="9:15" x14ac:dyDescent="0.2">
      <c r="I1293" s="2"/>
      <c r="J1293" s="2"/>
      <c r="K1293" s="3"/>
      <c r="L1293" s="4"/>
      <c r="M1293" s="4"/>
      <c r="N1293" s="4"/>
      <c r="O1293" s="4"/>
    </row>
    <row r="1294" spans="9:15" x14ac:dyDescent="0.2">
      <c r="I1294" s="2"/>
      <c r="J1294" s="2"/>
      <c r="K1294" s="3"/>
      <c r="L1294" s="4"/>
      <c r="M1294" s="4"/>
      <c r="N1294" s="4"/>
      <c r="O1294" s="4"/>
    </row>
    <row r="1295" spans="9:15" x14ac:dyDescent="0.2">
      <c r="I1295" s="2"/>
      <c r="J1295" s="2"/>
      <c r="K1295" s="3"/>
      <c r="L1295" s="4"/>
      <c r="M1295" s="4"/>
      <c r="N1295" s="4"/>
      <c r="O1295" s="4"/>
    </row>
    <row r="1296" spans="9:15" x14ac:dyDescent="0.2">
      <c r="I1296" s="2"/>
      <c r="J1296" s="2"/>
      <c r="K1296" s="3"/>
      <c r="L1296" s="4"/>
      <c r="M1296" s="4"/>
      <c r="N1296" s="4"/>
      <c r="O1296" s="4"/>
    </row>
    <row r="1297" spans="9:15" x14ac:dyDescent="0.2">
      <c r="I1297" s="2"/>
      <c r="J1297" s="2"/>
      <c r="K1297" s="3"/>
      <c r="L1297" s="4"/>
      <c r="M1297" s="4"/>
      <c r="N1297" s="4"/>
      <c r="O1297" s="4"/>
    </row>
    <row r="1298" spans="9:15" x14ac:dyDescent="0.2">
      <c r="I1298" s="2"/>
      <c r="J1298" s="2"/>
      <c r="K1298" s="3"/>
      <c r="L1298" s="4"/>
      <c r="M1298" s="4"/>
      <c r="N1298" s="4"/>
      <c r="O1298" s="4"/>
    </row>
    <row r="1299" spans="9:15" x14ac:dyDescent="0.2">
      <c r="I1299" s="2"/>
      <c r="J1299" s="2"/>
      <c r="K1299" s="3"/>
      <c r="L1299" s="4"/>
      <c r="M1299" s="4"/>
      <c r="N1299" s="4"/>
      <c r="O1299" s="4"/>
    </row>
    <row r="1300" spans="9:15" x14ac:dyDescent="0.2">
      <c r="I1300" s="2"/>
      <c r="J1300" s="2"/>
      <c r="K1300" s="3"/>
      <c r="L1300" s="4"/>
      <c r="M1300" s="4"/>
      <c r="N1300" s="4"/>
      <c r="O1300" s="4"/>
    </row>
    <row r="1301" spans="9:15" x14ac:dyDescent="0.2">
      <c r="I1301" s="2"/>
      <c r="J1301" s="2"/>
      <c r="K1301" s="3"/>
      <c r="L1301" s="4"/>
      <c r="M1301" s="4"/>
      <c r="N1301" s="4"/>
      <c r="O1301" s="4"/>
    </row>
    <row r="1302" spans="9:15" x14ac:dyDescent="0.2">
      <c r="I1302" s="2"/>
      <c r="J1302" s="2"/>
      <c r="K1302" s="3"/>
      <c r="L1302" s="4"/>
      <c r="M1302" s="4"/>
      <c r="N1302" s="4"/>
      <c r="O1302" s="4"/>
    </row>
    <row r="1303" spans="9:15" x14ac:dyDescent="0.2">
      <c r="I1303" s="2"/>
      <c r="J1303" s="2"/>
      <c r="K1303" s="3"/>
      <c r="L1303" s="4"/>
      <c r="M1303" s="4"/>
      <c r="N1303" s="4"/>
      <c r="O1303" s="4"/>
    </row>
    <row r="1304" spans="9:15" x14ac:dyDescent="0.2">
      <c r="I1304" s="2"/>
      <c r="J1304" s="2"/>
      <c r="K1304" s="3"/>
      <c r="L1304" s="4"/>
      <c r="M1304" s="4"/>
      <c r="N1304" s="4"/>
      <c r="O1304" s="4"/>
    </row>
    <row r="1305" spans="9:15" x14ac:dyDescent="0.2">
      <c r="I1305" s="2"/>
      <c r="J1305" s="2"/>
      <c r="K1305" s="3"/>
      <c r="L1305" s="4"/>
      <c r="M1305" s="4"/>
      <c r="N1305" s="4"/>
      <c r="O1305" s="4"/>
    </row>
    <row r="1306" spans="9:15" x14ac:dyDescent="0.2">
      <c r="I1306" s="2"/>
      <c r="J1306" s="2"/>
      <c r="K1306" s="3"/>
      <c r="L1306" s="4"/>
      <c r="M1306" s="4"/>
      <c r="N1306" s="4"/>
      <c r="O1306" s="4"/>
    </row>
    <row r="1307" spans="9:15" x14ac:dyDescent="0.2">
      <c r="I1307" s="2"/>
      <c r="J1307" s="2"/>
      <c r="K1307" s="3"/>
      <c r="L1307" s="4"/>
      <c r="M1307" s="4"/>
      <c r="N1307" s="4"/>
      <c r="O1307" s="4"/>
    </row>
    <row r="1308" spans="9:15" x14ac:dyDescent="0.2">
      <c r="I1308" s="2"/>
      <c r="J1308" s="2"/>
      <c r="K1308" s="3"/>
      <c r="L1308" s="4"/>
      <c r="M1308" s="4"/>
      <c r="N1308" s="4"/>
      <c r="O1308" s="4"/>
    </row>
    <row r="1309" spans="9:15" x14ac:dyDescent="0.2">
      <c r="I1309" s="2"/>
      <c r="J1309" s="2"/>
      <c r="K1309" s="3"/>
      <c r="L1309" s="4"/>
      <c r="M1309" s="4"/>
      <c r="N1309" s="4"/>
      <c r="O1309" s="4"/>
    </row>
    <row r="1310" spans="9:15" x14ac:dyDescent="0.2">
      <c r="I1310" s="2"/>
      <c r="J1310" s="2"/>
      <c r="K1310" s="3"/>
      <c r="L1310" s="4"/>
      <c r="M1310" s="4"/>
      <c r="N1310" s="4"/>
      <c r="O1310" s="4"/>
    </row>
    <row r="1311" spans="9:15" x14ac:dyDescent="0.2">
      <c r="I1311" s="2"/>
      <c r="J1311" s="2"/>
      <c r="K1311" s="3"/>
      <c r="L1311" s="4"/>
      <c r="M1311" s="4"/>
      <c r="N1311" s="4"/>
      <c r="O1311" s="4"/>
    </row>
    <row r="1312" spans="9:15" x14ac:dyDescent="0.2">
      <c r="I1312" s="2"/>
      <c r="J1312" s="2"/>
      <c r="K1312" s="3"/>
      <c r="L1312" s="4"/>
      <c r="M1312" s="4"/>
      <c r="N1312" s="4"/>
      <c r="O1312" s="4"/>
    </row>
    <row r="1313" spans="9:15" x14ac:dyDescent="0.2">
      <c r="I1313" s="2"/>
      <c r="J1313" s="2"/>
      <c r="K1313" s="3"/>
      <c r="L1313" s="4"/>
      <c r="M1313" s="4"/>
      <c r="N1313" s="4"/>
      <c r="O1313" s="4"/>
    </row>
    <row r="1314" spans="9:15" x14ac:dyDescent="0.2">
      <c r="I1314" s="2"/>
      <c r="J1314" s="2"/>
      <c r="K1314" s="3"/>
      <c r="L1314" s="4"/>
      <c r="M1314" s="4"/>
      <c r="N1314" s="4"/>
      <c r="O1314" s="4"/>
    </row>
    <row r="1315" spans="9:15" x14ac:dyDescent="0.2">
      <c r="I1315" s="2"/>
      <c r="J1315" s="2"/>
      <c r="K1315" s="3"/>
      <c r="L1315" s="4"/>
      <c r="M1315" s="4"/>
      <c r="N1315" s="4"/>
      <c r="O1315" s="4"/>
    </row>
    <row r="1316" spans="9:15" x14ac:dyDescent="0.2">
      <c r="I1316" s="2"/>
      <c r="J1316" s="2"/>
      <c r="K1316" s="3"/>
      <c r="L1316" s="4"/>
      <c r="M1316" s="4"/>
      <c r="N1316" s="4"/>
      <c r="O1316" s="4"/>
    </row>
    <row r="1317" spans="9:15" x14ac:dyDescent="0.2">
      <c r="I1317" s="2"/>
      <c r="J1317" s="2"/>
      <c r="K1317" s="3"/>
      <c r="L1317" s="4"/>
      <c r="M1317" s="4"/>
      <c r="N1317" s="4"/>
      <c r="O1317" s="4"/>
    </row>
    <row r="1318" spans="9:15" x14ac:dyDescent="0.2">
      <c r="I1318" s="2"/>
      <c r="J1318" s="2"/>
      <c r="K1318" s="3"/>
      <c r="L1318" s="4"/>
      <c r="M1318" s="4"/>
      <c r="N1318" s="4"/>
      <c r="O1318" s="4"/>
    </row>
    <row r="1319" spans="9:15" x14ac:dyDescent="0.2">
      <c r="I1319" s="2"/>
      <c r="J1319" s="2"/>
      <c r="K1319" s="3"/>
      <c r="L1319" s="4"/>
      <c r="M1319" s="4"/>
      <c r="N1319" s="4"/>
      <c r="O1319" s="4"/>
    </row>
    <row r="1320" spans="9:15" x14ac:dyDescent="0.2">
      <c r="I1320" s="2"/>
      <c r="J1320" s="2"/>
      <c r="K1320" s="3"/>
      <c r="L1320" s="4"/>
      <c r="M1320" s="4"/>
      <c r="N1320" s="4"/>
      <c r="O1320" s="4"/>
    </row>
    <row r="1321" spans="9:15" x14ac:dyDescent="0.2">
      <c r="I1321" s="2"/>
      <c r="J1321" s="2"/>
      <c r="K1321" s="3"/>
      <c r="L1321" s="4"/>
      <c r="M1321" s="4"/>
      <c r="N1321" s="4"/>
      <c r="O1321" s="4"/>
    </row>
    <row r="1322" spans="9:15" x14ac:dyDescent="0.2">
      <c r="I1322" s="2"/>
      <c r="J1322" s="2"/>
      <c r="K1322" s="3"/>
      <c r="L1322" s="4"/>
      <c r="M1322" s="4"/>
      <c r="N1322" s="4"/>
      <c r="O1322" s="4"/>
    </row>
    <row r="1323" spans="9:15" x14ac:dyDescent="0.2">
      <c r="I1323" s="2"/>
      <c r="J1323" s="2"/>
      <c r="K1323" s="3"/>
      <c r="L1323" s="4"/>
      <c r="M1323" s="4"/>
      <c r="N1323" s="4"/>
      <c r="O1323" s="4"/>
    </row>
    <row r="1324" spans="9:15" x14ac:dyDescent="0.2">
      <c r="I1324" s="2"/>
      <c r="J1324" s="2"/>
      <c r="K1324" s="3"/>
      <c r="L1324" s="4"/>
      <c r="M1324" s="4"/>
      <c r="N1324" s="4"/>
      <c r="O1324" s="4"/>
    </row>
    <row r="1325" spans="9:15" x14ac:dyDescent="0.2">
      <c r="I1325" s="2"/>
      <c r="J1325" s="2"/>
      <c r="K1325" s="3"/>
      <c r="L1325" s="4"/>
      <c r="M1325" s="4"/>
      <c r="N1325" s="4"/>
      <c r="O1325" s="4"/>
    </row>
    <row r="1326" spans="9:15" x14ac:dyDescent="0.2">
      <c r="I1326" s="2"/>
      <c r="J1326" s="2"/>
      <c r="K1326" s="3"/>
      <c r="L1326" s="4"/>
      <c r="M1326" s="4"/>
      <c r="N1326" s="4"/>
      <c r="O1326" s="4"/>
    </row>
    <row r="1327" spans="9:15" x14ac:dyDescent="0.2">
      <c r="I1327" s="2"/>
      <c r="J1327" s="2"/>
      <c r="K1327" s="3"/>
      <c r="L1327" s="4"/>
      <c r="M1327" s="4"/>
      <c r="N1327" s="4"/>
      <c r="O1327" s="4"/>
    </row>
    <row r="1328" spans="9:15" x14ac:dyDescent="0.2">
      <c r="I1328" s="2"/>
      <c r="J1328" s="2"/>
      <c r="K1328" s="3"/>
      <c r="L1328" s="4"/>
      <c r="M1328" s="4"/>
      <c r="N1328" s="4"/>
      <c r="O1328" s="4"/>
    </row>
    <row r="1329" spans="9:15" x14ac:dyDescent="0.2">
      <c r="I1329" s="2"/>
      <c r="J1329" s="2"/>
      <c r="K1329" s="3"/>
      <c r="L1329" s="4"/>
      <c r="M1329" s="4"/>
      <c r="N1329" s="4"/>
      <c r="O1329" s="4"/>
    </row>
    <row r="1330" spans="9:15" x14ac:dyDescent="0.2">
      <c r="I1330" s="2"/>
      <c r="J1330" s="2"/>
      <c r="K1330" s="3"/>
      <c r="L1330" s="4"/>
      <c r="M1330" s="4"/>
      <c r="N1330" s="4"/>
      <c r="O1330" s="4"/>
    </row>
    <row r="1331" spans="9:15" x14ac:dyDescent="0.2">
      <c r="I1331" s="2"/>
      <c r="J1331" s="2"/>
      <c r="K1331" s="3"/>
      <c r="L1331" s="4"/>
      <c r="M1331" s="4"/>
      <c r="N1331" s="4"/>
      <c r="O1331" s="4"/>
    </row>
    <row r="1332" spans="9:15" x14ac:dyDescent="0.2">
      <c r="I1332" s="2"/>
      <c r="J1332" s="2"/>
      <c r="K1332" s="3"/>
      <c r="L1332" s="4"/>
      <c r="M1332" s="4"/>
      <c r="N1332" s="4"/>
      <c r="O1332" s="4"/>
    </row>
    <row r="1333" spans="9:15" x14ac:dyDescent="0.2">
      <c r="I1333" s="2"/>
      <c r="J1333" s="2"/>
      <c r="K1333" s="3"/>
      <c r="L1333" s="4"/>
      <c r="M1333" s="4"/>
      <c r="N1333" s="4"/>
      <c r="O1333" s="4"/>
    </row>
    <row r="1334" spans="9:15" x14ac:dyDescent="0.2">
      <c r="I1334" s="2"/>
      <c r="J1334" s="2"/>
      <c r="K1334" s="3"/>
      <c r="L1334" s="4"/>
      <c r="M1334" s="4"/>
      <c r="N1334" s="4"/>
      <c r="O1334" s="4"/>
    </row>
    <row r="1335" spans="9:15" x14ac:dyDescent="0.2">
      <c r="I1335" s="2"/>
      <c r="J1335" s="2"/>
      <c r="K1335" s="3"/>
      <c r="L1335" s="4"/>
      <c r="M1335" s="4"/>
      <c r="N1335" s="4"/>
      <c r="O1335" s="4"/>
    </row>
    <row r="1336" spans="9:15" x14ac:dyDescent="0.2">
      <c r="I1336" s="2"/>
      <c r="J1336" s="2"/>
      <c r="K1336" s="3"/>
      <c r="L1336" s="4"/>
      <c r="M1336" s="4"/>
      <c r="N1336" s="4"/>
      <c r="O1336" s="4"/>
    </row>
    <row r="1337" spans="9:15" x14ac:dyDescent="0.2">
      <c r="I1337" s="2"/>
      <c r="J1337" s="2"/>
      <c r="K1337" s="3"/>
      <c r="L1337" s="4"/>
      <c r="M1337" s="4"/>
      <c r="N1337" s="4"/>
      <c r="O1337" s="4"/>
    </row>
    <row r="1338" spans="9:15" x14ac:dyDescent="0.2">
      <c r="I1338" s="2"/>
      <c r="J1338" s="2"/>
      <c r="K1338" s="3"/>
      <c r="L1338" s="4"/>
      <c r="M1338" s="4"/>
      <c r="N1338" s="4"/>
      <c r="O1338" s="4"/>
    </row>
    <row r="1339" spans="9:15" x14ac:dyDescent="0.2">
      <c r="I1339" s="2"/>
      <c r="J1339" s="2"/>
      <c r="K1339" s="3"/>
      <c r="L1339" s="4"/>
      <c r="M1339" s="4"/>
      <c r="N1339" s="4"/>
      <c r="O1339" s="4"/>
    </row>
    <row r="1340" spans="9:15" x14ac:dyDescent="0.2">
      <c r="I1340" s="2"/>
      <c r="J1340" s="2"/>
      <c r="K1340" s="3"/>
      <c r="L1340" s="4"/>
      <c r="M1340" s="4"/>
      <c r="N1340" s="4"/>
      <c r="O1340" s="4"/>
    </row>
    <row r="1341" spans="9:15" x14ac:dyDescent="0.2">
      <c r="I1341" s="2"/>
      <c r="J1341" s="2"/>
      <c r="K1341" s="3"/>
      <c r="L1341" s="4"/>
      <c r="M1341" s="4"/>
      <c r="N1341" s="4"/>
      <c r="O1341" s="4"/>
    </row>
    <row r="1342" spans="9:15" x14ac:dyDescent="0.2">
      <c r="I1342" s="2"/>
      <c r="J1342" s="2"/>
      <c r="K1342" s="3"/>
      <c r="L1342" s="4"/>
      <c r="M1342" s="4"/>
      <c r="N1342" s="4"/>
      <c r="O1342" s="4"/>
    </row>
    <row r="1343" spans="9:15" x14ac:dyDescent="0.2">
      <c r="I1343" s="2"/>
      <c r="J1343" s="2"/>
      <c r="K1343" s="3"/>
      <c r="L1343" s="4"/>
      <c r="M1343" s="4"/>
      <c r="N1343" s="4"/>
      <c r="O1343" s="4"/>
    </row>
    <row r="1344" spans="9:15" x14ac:dyDescent="0.2">
      <c r="I1344" s="2"/>
      <c r="J1344" s="2"/>
      <c r="K1344" s="3"/>
      <c r="L1344" s="4"/>
      <c r="M1344" s="4"/>
      <c r="N1344" s="4"/>
      <c r="O1344" s="4"/>
    </row>
    <row r="1345" spans="9:15" x14ac:dyDescent="0.2">
      <c r="I1345" s="2"/>
      <c r="J1345" s="2"/>
      <c r="K1345" s="3"/>
      <c r="L1345" s="4"/>
      <c r="M1345" s="4"/>
      <c r="N1345" s="4"/>
      <c r="O1345" s="4"/>
    </row>
    <row r="1346" spans="9:15" x14ac:dyDescent="0.2">
      <c r="I1346" s="2"/>
      <c r="J1346" s="2"/>
      <c r="K1346" s="3"/>
      <c r="L1346" s="4"/>
      <c r="M1346" s="4"/>
      <c r="N1346" s="4"/>
      <c r="O1346" s="4"/>
    </row>
    <row r="1347" spans="9:15" x14ac:dyDescent="0.2">
      <c r="I1347" s="2"/>
      <c r="J1347" s="2"/>
      <c r="K1347" s="3"/>
      <c r="L1347" s="4"/>
      <c r="M1347" s="4"/>
      <c r="N1347" s="4"/>
      <c r="O1347" s="4"/>
    </row>
    <row r="1348" spans="9:15" x14ac:dyDescent="0.2">
      <c r="I1348" s="2"/>
      <c r="J1348" s="2"/>
      <c r="K1348" s="3"/>
      <c r="L1348" s="4"/>
      <c r="M1348" s="4"/>
      <c r="N1348" s="4"/>
      <c r="O1348" s="4"/>
    </row>
    <row r="1349" spans="9:15" x14ac:dyDescent="0.2">
      <c r="I1349" s="2"/>
      <c r="J1349" s="2"/>
      <c r="K1349" s="3"/>
      <c r="L1349" s="4"/>
      <c r="M1349" s="4"/>
      <c r="N1349" s="4"/>
      <c r="O1349" s="4"/>
    </row>
    <row r="1350" spans="9:15" x14ac:dyDescent="0.2">
      <c r="I1350" s="2"/>
      <c r="J1350" s="2"/>
      <c r="K1350" s="3"/>
      <c r="L1350" s="4"/>
      <c r="M1350" s="4"/>
      <c r="N1350" s="4"/>
      <c r="O1350" s="4"/>
    </row>
    <row r="1351" spans="9:15" x14ac:dyDescent="0.2">
      <c r="I1351" s="2"/>
      <c r="J1351" s="2"/>
      <c r="K1351" s="3"/>
      <c r="L1351" s="4"/>
      <c r="M1351" s="4"/>
      <c r="N1351" s="4"/>
      <c r="O1351" s="4"/>
    </row>
    <row r="1352" spans="9:15" x14ac:dyDescent="0.2">
      <c r="I1352" s="2"/>
      <c r="J1352" s="2"/>
      <c r="K1352" s="3"/>
      <c r="L1352" s="4"/>
      <c r="M1352" s="4"/>
      <c r="N1352" s="4"/>
      <c r="O1352" s="4"/>
    </row>
    <row r="1353" spans="9:15" x14ac:dyDescent="0.2">
      <c r="I1353" s="2"/>
      <c r="J1353" s="2"/>
      <c r="K1353" s="3"/>
      <c r="L1353" s="4"/>
      <c r="M1353" s="4"/>
      <c r="N1353" s="4"/>
      <c r="O1353" s="4"/>
    </row>
    <row r="1354" spans="9:15" x14ac:dyDescent="0.2">
      <c r="I1354" s="2"/>
      <c r="J1354" s="2"/>
      <c r="K1354" s="3"/>
      <c r="L1354" s="4"/>
      <c r="M1354" s="4"/>
      <c r="N1354" s="4"/>
      <c r="O1354" s="4"/>
    </row>
    <row r="1355" spans="9:15" x14ac:dyDescent="0.2">
      <c r="I1355" s="2"/>
      <c r="J1355" s="2"/>
      <c r="K1355" s="3"/>
      <c r="L1355" s="4"/>
      <c r="M1355" s="4"/>
      <c r="N1355" s="4"/>
      <c r="O1355" s="4"/>
    </row>
    <row r="1356" spans="9:15" x14ac:dyDescent="0.2">
      <c r="I1356" s="2"/>
      <c r="J1356" s="2"/>
      <c r="K1356" s="3"/>
      <c r="L1356" s="4"/>
      <c r="M1356" s="4"/>
      <c r="N1356" s="4"/>
      <c r="O1356" s="4"/>
    </row>
    <row r="1357" spans="9:15" x14ac:dyDescent="0.2">
      <c r="I1357" s="2"/>
      <c r="J1357" s="2"/>
      <c r="K1357" s="3"/>
      <c r="L1357" s="4"/>
      <c r="M1357" s="4"/>
      <c r="N1357" s="4"/>
      <c r="O1357" s="4"/>
    </row>
    <row r="1358" spans="9:15" x14ac:dyDescent="0.2">
      <c r="I1358" s="2"/>
      <c r="J1358" s="2"/>
      <c r="K1358" s="3"/>
      <c r="L1358" s="4"/>
      <c r="M1358" s="4"/>
      <c r="N1358" s="4"/>
      <c r="O1358" s="4"/>
    </row>
    <row r="1359" spans="9:15" x14ac:dyDescent="0.2">
      <c r="I1359" s="2"/>
      <c r="J1359" s="2"/>
      <c r="K1359" s="3"/>
      <c r="L1359" s="4"/>
      <c r="M1359" s="4"/>
      <c r="N1359" s="4"/>
      <c r="O1359" s="4"/>
    </row>
    <row r="1360" spans="9:15" x14ac:dyDescent="0.2">
      <c r="I1360" s="2"/>
      <c r="J1360" s="2"/>
      <c r="K1360" s="3"/>
      <c r="L1360" s="4"/>
      <c r="M1360" s="4"/>
      <c r="N1360" s="4"/>
      <c r="O1360" s="4"/>
    </row>
    <row r="1361" spans="7:15" x14ac:dyDescent="0.2">
      <c r="I1361" s="2"/>
      <c r="J1361" s="2"/>
      <c r="K1361" s="3"/>
      <c r="L1361" s="4"/>
      <c r="M1361" s="4"/>
      <c r="N1361" s="4"/>
      <c r="O1361" s="4"/>
    </row>
    <row r="1362" spans="7:15" x14ac:dyDescent="0.2">
      <c r="I1362" s="2"/>
      <c r="J1362" s="2"/>
      <c r="K1362" s="3"/>
      <c r="L1362" s="4"/>
      <c r="M1362" s="4"/>
      <c r="N1362" s="4"/>
      <c r="O1362" s="4"/>
    </row>
    <row r="1363" spans="7:15" x14ac:dyDescent="0.2">
      <c r="I1363" s="2"/>
      <c r="J1363" s="2"/>
      <c r="K1363" s="3"/>
      <c r="L1363" s="4"/>
      <c r="M1363" s="4"/>
      <c r="N1363" s="4"/>
      <c r="O1363" s="4"/>
    </row>
    <row r="1364" spans="7:15" x14ac:dyDescent="0.2">
      <c r="I1364" s="2"/>
      <c r="J1364" s="2"/>
      <c r="K1364" s="3"/>
      <c r="L1364" s="4"/>
      <c r="M1364" s="4"/>
      <c r="N1364" s="4"/>
      <c r="O1364" s="4"/>
    </row>
    <row r="1365" spans="7:15" x14ac:dyDescent="0.2">
      <c r="I1365" s="2"/>
      <c r="J1365" s="2"/>
      <c r="K1365" s="3"/>
      <c r="L1365" s="4"/>
      <c r="M1365" s="4"/>
      <c r="N1365" s="4"/>
      <c r="O1365" s="4"/>
    </row>
    <row r="1366" spans="7:15" x14ac:dyDescent="0.2">
      <c r="I1366" s="2"/>
      <c r="J1366" s="2"/>
      <c r="K1366" s="3"/>
      <c r="L1366" s="4"/>
      <c r="M1366" s="4"/>
      <c r="N1366" s="4"/>
      <c r="O1366" s="4"/>
    </row>
    <row r="1367" spans="7:15" x14ac:dyDescent="0.2">
      <c r="I1367" s="2"/>
      <c r="J1367" s="2"/>
      <c r="K1367" s="3"/>
      <c r="L1367" s="4"/>
      <c r="M1367" s="4"/>
      <c r="N1367" s="4"/>
      <c r="O1367" s="4"/>
    </row>
    <row r="1368" spans="7:15" x14ac:dyDescent="0.2">
      <c r="I1368" s="2"/>
      <c r="J1368" s="2"/>
      <c r="K1368" s="3"/>
      <c r="L1368" s="4"/>
      <c r="M1368" s="4"/>
      <c r="N1368" s="4"/>
      <c r="O1368" s="4"/>
    </row>
    <row r="1369" spans="7:15" x14ac:dyDescent="0.2">
      <c r="G1369" s="75"/>
      <c r="H1369" s="75"/>
      <c r="I1369" s="2"/>
      <c r="J1369" s="2"/>
      <c r="K1369" s="3"/>
      <c r="L1369" s="4"/>
      <c r="M1369" s="4"/>
      <c r="N1369" s="4"/>
      <c r="O1369" s="4"/>
    </row>
    <row r="1370" spans="7:15" x14ac:dyDescent="0.2">
      <c r="I1370" s="2"/>
      <c r="J1370" s="2"/>
      <c r="K1370" s="3"/>
      <c r="L1370" s="4"/>
      <c r="M1370" s="4"/>
      <c r="N1370" s="4"/>
      <c r="O1370" s="4"/>
    </row>
    <row r="1371" spans="7:15" x14ac:dyDescent="0.2">
      <c r="I1371" s="2"/>
      <c r="J1371" s="2"/>
      <c r="K1371" s="3"/>
      <c r="L1371" s="4"/>
      <c r="M1371" s="4"/>
      <c r="N1371" s="4"/>
      <c r="O1371" s="4"/>
    </row>
    <row r="1372" spans="7:15" x14ac:dyDescent="0.2">
      <c r="I1372" s="2"/>
      <c r="J1372" s="2"/>
      <c r="K1372" s="3"/>
      <c r="L1372" s="4"/>
      <c r="M1372" s="4"/>
      <c r="N1372" s="4"/>
      <c r="O1372" s="4"/>
    </row>
    <row r="1373" spans="7:15" x14ac:dyDescent="0.2">
      <c r="I1373" s="2"/>
      <c r="J1373" s="2"/>
      <c r="K1373" s="3"/>
      <c r="L1373" s="4"/>
      <c r="M1373" s="4"/>
      <c r="N1373" s="4"/>
      <c r="O1373" s="4"/>
    </row>
    <row r="1374" spans="7:15" x14ac:dyDescent="0.2">
      <c r="I1374" s="2"/>
      <c r="J1374" s="2"/>
      <c r="K1374" s="3"/>
      <c r="L1374" s="4"/>
      <c r="M1374" s="4"/>
      <c r="N1374" s="4"/>
      <c r="O1374" s="4"/>
    </row>
    <row r="1375" spans="7:15" x14ac:dyDescent="0.2">
      <c r="I1375" s="2"/>
      <c r="J1375" s="2"/>
      <c r="K1375" s="3"/>
      <c r="L1375" s="4"/>
      <c r="M1375" s="4"/>
      <c r="N1375" s="4"/>
      <c r="O1375" s="4"/>
    </row>
    <row r="1376" spans="7:15" x14ac:dyDescent="0.2">
      <c r="I1376" s="2"/>
      <c r="J1376" s="2"/>
      <c r="K1376" s="3"/>
      <c r="L1376" s="4"/>
      <c r="M1376" s="4"/>
      <c r="N1376" s="4"/>
      <c r="O1376" s="4"/>
    </row>
    <row r="1377" spans="9:15" x14ac:dyDescent="0.2">
      <c r="I1377" s="2"/>
      <c r="J1377" s="2"/>
      <c r="K1377" s="3"/>
      <c r="L1377" s="4"/>
      <c r="M1377" s="4"/>
      <c r="N1377" s="4"/>
      <c r="O1377" s="4"/>
    </row>
    <row r="1378" spans="9:15" x14ac:dyDescent="0.2">
      <c r="I1378" s="2"/>
      <c r="J1378" s="2"/>
      <c r="K1378" s="3"/>
      <c r="L1378" s="4"/>
      <c r="M1378" s="4"/>
      <c r="N1378" s="4"/>
      <c r="O1378" s="4"/>
    </row>
    <row r="1379" spans="9:15" x14ac:dyDescent="0.2">
      <c r="I1379" s="2"/>
      <c r="J1379" s="2"/>
      <c r="K1379" s="3"/>
      <c r="L1379" s="4"/>
      <c r="M1379" s="4"/>
      <c r="N1379" s="4"/>
      <c r="O1379" s="4"/>
    </row>
    <row r="1380" spans="9:15" x14ac:dyDescent="0.2">
      <c r="I1380" s="2"/>
      <c r="J1380" s="2"/>
      <c r="K1380" s="3"/>
      <c r="L1380" s="4"/>
      <c r="M1380" s="4"/>
      <c r="N1380" s="4"/>
      <c r="O1380" s="4"/>
    </row>
    <row r="1381" spans="9:15" x14ac:dyDescent="0.2">
      <c r="I1381" s="2"/>
      <c r="J1381" s="2"/>
      <c r="K1381" s="3"/>
      <c r="L1381" s="4"/>
      <c r="M1381" s="4"/>
      <c r="N1381" s="4"/>
      <c r="O1381" s="4"/>
    </row>
    <row r="1382" spans="9:15" x14ac:dyDescent="0.2">
      <c r="I1382" s="2"/>
      <c r="J1382" s="2"/>
      <c r="K1382" s="3"/>
      <c r="L1382" s="4"/>
      <c r="M1382" s="4"/>
      <c r="N1382" s="4"/>
      <c r="O1382" s="4"/>
    </row>
    <row r="1383" spans="9:15" x14ac:dyDescent="0.2">
      <c r="I1383" s="2"/>
      <c r="J1383" s="2"/>
      <c r="K1383" s="3"/>
      <c r="L1383" s="4"/>
      <c r="M1383" s="4"/>
      <c r="N1383" s="4"/>
      <c r="O1383" s="4"/>
    </row>
    <row r="1384" spans="9:15" x14ac:dyDescent="0.2">
      <c r="I1384" s="2"/>
      <c r="J1384" s="2"/>
      <c r="K1384" s="3"/>
      <c r="L1384" s="4"/>
      <c r="M1384" s="4"/>
      <c r="N1384" s="4"/>
      <c r="O1384" s="4"/>
    </row>
    <row r="1385" spans="9:15" x14ac:dyDescent="0.2">
      <c r="I1385" s="2"/>
      <c r="J1385" s="2"/>
      <c r="K1385" s="3"/>
      <c r="L1385" s="4"/>
      <c r="M1385" s="4"/>
      <c r="N1385" s="4"/>
      <c r="O1385" s="4"/>
    </row>
    <row r="1386" spans="9:15" x14ac:dyDescent="0.2">
      <c r="I1386" s="2"/>
      <c r="J1386" s="2"/>
      <c r="K1386" s="3"/>
      <c r="L1386" s="4"/>
      <c r="M1386" s="4"/>
      <c r="N1386" s="4"/>
      <c r="O1386" s="4"/>
    </row>
    <row r="1387" spans="9:15" x14ac:dyDescent="0.2">
      <c r="I1387" s="2"/>
      <c r="J1387" s="2"/>
      <c r="K1387" s="3"/>
      <c r="L1387" s="4"/>
      <c r="M1387" s="4"/>
      <c r="N1387" s="4"/>
      <c r="O1387" s="4"/>
    </row>
    <row r="1388" spans="9:15" x14ac:dyDescent="0.2">
      <c r="I1388" s="2"/>
      <c r="J1388" s="2"/>
      <c r="K1388" s="3"/>
      <c r="L1388" s="4"/>
      <c r="M1388" s="4"/>
      <c r="N1388" s="4"/>
      <c r="O1388" s="4"/>
    </row>
    <row r="1389" spans="9:15" x14ac:dyDescent="0.2">
      <c r="I1389" s="2"/>
      <c r="J1389" s="2"/>
      <c r="K1389" s="3"/>
      <c r="L1389" s="4"/>
      <c r="M1389" s="4"/>
      <c r="N1389" s="4"/>
      <c r="O1389" s="4"/>
    </row>
    <row r="1390" spans="9:15" x14ac:dyDescent="0.2">
      <c r="I1390" s="2"/>
      <c r="J1390" s="2"/>
      <c r="K1390" s="3"/>
      <c r="L1390" s="4"/>
      <c r="M1390" s="4"/>
      <c r="N1390" s="4"/>
      <c r="O1390" s="4"/>
    </row>
    <row r="1391" spans="9:15" x14ac:dyDescent="0.2">
      <c r="I1391" s="2"/>
      <c r="J1391" s="2"/>
      <c r="K1391" s="3"/>
      <c r="L1391" s="4"/>
      <c r="M1391" s="4"/>
      <c r="N1391" s="4"/>
      <c r="O1391" s="4"/>
    </row>
    <row r="1392" spans="9:15" x14ac:dyDescent="0.2">
      <c r="I1392" s="2"/>
      <c r="J1392" s="2"/>
      <c r="K1392" s="3"/>
      <c r="L1392" s="4"/>
      <c r="M1392" s="4"/>
      <c r="N1392" s="4"/>
      <c r="O1392" s="4"/>
    </row>
    <row r="1393" spans="1:40" x14ac:dyDescent="0.2">
      <c r="I1393" s="2"/>
      <c r="J1393" s="2"/>
      <c r="K1393" s="3"/>
      <c r="L1393" s="4"/>
      <c r="M1393" s="4"/>
      <c r="N1393" s="4"/>
      <c r="O1393" s="4"/>
    </row>
    <row r="1394" spans="1:40" x14ac:dyDescent="0.2">
      <c r="I1394" s="2"/>
      <c r="J1394" s="2"/>
      <c r="K1394" s="3"/>
      <c r="L1394" s="4"/>
      <c r="M1394" s="4"/>
      <c r="N1394" s="4"/>
      <c r="O1394" s="4"/>
    </row>
    <row r="1395" spans="1:40" x14ac:dyDescent="0.2">
      <c r="I1395" s="2"/>
      <c r="J1395" s="2"/>
      <c r="K1395" s="3"/>
      <c r="L1395" s="4"/>
      <c r="M1395" s="4"/>
      <c r="N1395" s="4"/>
      <c r="O1395" s="4"/>
    </row>
    <row r="1396" spans="1:40" x14ac:dyDescent="0.2">
      <c r="I1396" s="2"/>
      <c r="J1396" s="2"/>
      <c r="K1396" s="3"/>
      <c r="L1396" s="4"/>
      <c r="M1396" s="4"/>
      <c r="N1396" s="4"/>
      <c r="O1396" s="4"/>
    </row>
    <row r="1397" spans="1:40" x14ac:dyDescent="0.2">
      <c r="I1397" s="2"/>
      <c r="J1397" s="2"/>
      <c r="K1397" s="3"/>
      <c r="L1397" s="4"/>
      <c r="M1397" s="4"/>
      <c r="N1397" s="4"/>
      <c r="O1397" s="4"/>
    </row>
    <row r="1398" spans="1:40" x14ac:dyDescent="0.2">
      <c r="I1398" s="2"/>
      <c r="J1398" s="2"/>
      <c r="K1398" s="3"/>
      <c r="L1398" s="4"/>
      <c r="M1398" s="4"/>
      <c r="N1398" s="4"/>
      <c r="O1398" s="4"/>
    </row>
    <row r="1399" spans="1:40" x14ac:dyDescent="0.2">
      <c r="I1399" s="2"/>
      <c r="J1399" s="2"/>
      <c r="K1399" s="3"/>
      <c r="L1399" s="4"/>
      <c r="M1399" s="4"/>
      <c r="N1399" s="4"/>
      <c r="O1399" s="4"/>
    </row>
    <row r="1400" spans="1:40" x14ac:dyDescent="0.2">
      <c r="I1400" s="2"/>
      <c r="J1400" s="2"/>
      <c r="K1400" s="3"/>
      <c r="L1400" s="4"/>
      <c r="M1400" s="4"/>
      <c r="N1400" s="4"/>
      <c r="O1400" s="4"/>
    </row>
    <row r="1401" spans="1:40" s="75" customFormat="1" x14ac:dyDescent="0.2">
      <c r="A1401" s="79"/>
      <c r="C1401"/>
      <c r="D1401"/>
      <c r="E1401"/>
      <c r="F1401"/>
      <c r="G1401"/>
      <c r="H1401"/>
      <c r="I1401" s="77"/>
      <c r="J1401" s="77"/>
      <c r="K1401" s="3"/>
      <c r="L1401" s="78"/>
      <c r="M1401" s="78"/>
      <c r="N1401" s="78"/>
      <c r="O1401" s="78"/>
      <c r="R1401"/>
      <c r="S1401"/>
      <c r="T1401"/>
      <c r="U1401" s="95"/>
      <c r="V1401" s="93"/>
      <c r="AF1401" s="91"/>
      <c r="AH1401" s="79"/>
      <c r="AI1401" s="79"/>
      <c r="AJ1401" s="79"/>
      <c r="AK1401" s="79"/>
      <c r="AL1401" s="79"/>
      <c r="AM1401" s="79"/>
      <c r="AN1401" s="79"/>
    </row>
    <row r="1402" spans="1:40" x14ac:dyDescent="0.2">
      <c r="I1402" s="2"/>
      <c r="J1402" s="2"/>
      <c r="K1402" s="3"/>
      <c r="L1402" s="4"/>
      <c r="M1402" s="4"/>
      <c r="N1402" s="4"/>
      <c r="O1402" s="4"/>
    </row>
    <row r="1403" spans="1:40" x14ac:dyDescent="0.2">
      <c r="I1403" s="2"/>
      <c r="J1403" s="2"/>
      <c r="K1403" s="3"/>
      <c r="L1403" s="4"/>
      <c r="M1403" s="4"/>
      <c r="N1403" s="4"/>
      <c r="O1403" s="4"/>
    </row>
    <row r="1404" spans="1:40" x14ac:dyDescent="0.2">
      <c r="I1404" s="2"/>
      <c r="J1404" s="2"/>
      <c r="K1404" s="3"/>
      <c r="L1404" s="4"/>
      <c r="M1404" s="4"/>
      <c r="N1404" s="4"/>
      <c r="O1404" s="4"/>
    </row>
    <row r="1405" spans="1:40" x14ac:dyDescent="0.2">
      <c r="I1405" s="2"/>
      <c r="J1405" s="2"/>
      <c r="K1405" s="3"/>
      <c r="L1405" s="4"/>
      <c r="M1405" s="4"/>
      <c r="N1405" s="4"/>
      <c r="O1405" s="4"/>
    </row>
    <row r="1406" spans="1:40" x14ac:dyDescent="0.2">
      <c r="I1406" s="2"/>
      <c r="J1406" s="2"/>
      <c r="K1406" s="3"/>
      <c r="L1406" s="4"/>
      <c r="M1406" s="4"/>
      <c r="N1406" s="4"/>
      <c r="O1406" s="4"/>
    </row>
    <row r="1407" spans="1:40" x14ac:dyDescent="0.2">
      <c r="I1407" s="2"/>
      <c r="J1407" s="2"/>
      <c r="K1407" s="3"/>
      <c r="L1407" s="4"/>
      <c r="M1407" s="4"/>
      <c r="N1407" s="4"/>
      <c r="O1407" s="4"/>
    </row>
    <row r="1408" spans="1:40" x14ac:dyDescent="0.2">
      <c r="I1408" s="2"/>
      <c r="J1408" s="2"/>
      <c r="K1408" s="3"/>
      <c r="L1408" s="4"/>
      <c r="M1408" s="4"/>
      <c r="N1408" s="4"/>
      <c r="O1408" s="4"/>
    </row>
    <row r="1409" spans="9:15" x14ac:dyDescent="0.2">
      <c r="I1409" s="2"/>
      <c r="J1409" s="2"/>
      <c r="K1409" s="3"/>
      <c r="L1409" s="4"/>
      <c r="M1409" s="4"/>
      <c r="N1409" s="4"/>
      <c r="O1409" s="4"/>
    </row>
    <row r="1410" spans="9:15" x14ac:dyDescent="0.2">
      <c r="I1410" s="2"/>
      <c r="J1410" s="2"/>
      <c r="K1410" s="3"/>
      <c r="L1410" s="4"/>
      <c r="M1410" s="4"/>
      <c r="N1410" s="4"/>
      <c r="O1410" s="4"/>
    </row>
    <row r="1411" spans="9:15" x14ac:dyDescent="0.2">
      <c r="I1411" s="2"/>
      <c r="J1411" s="2"/>
      <c r="K1411" s="3"/>
      <c r="L1411" s="4"/>
      <c r="M1411" s="4"/>
      <c r="N1411" s="4"/>
      <c r="O1411" s="4"/>
    </row>
    <row r="1412" spans="9:15" x14ac:dyDescent="0.2">
      <c r="I1412" s="2"/>
      <c r="J1412" s="2"/>
      <c r="K1412" s="3"/>
      <c r="L1412" s="4"/>
      <c r="M1412" s="4"/>
      <c r="N1412" s="4"/>
      <c r="O1412" s="4"/>
    </row>
    <row r="1413" spans="9:15" x14ac:dyDescent="0.2">
      <c r="I1413" s="2"/>
      <c r="J1413" s="2"/>
      <c r="K1413" s="3"/>
      <c r="L1413" s="4"/>
      <c r="M1413" s="4"/>
      <c r="N1413" s="4"/>
      <c r="O1413" s="4"/>
    </row>
    <row r="1414" spans="9:15" x14ac:dyDescent="0.2">
      <c r="I1414" s="2"/>
      <c r="J1414" s="2"/>
      <c r="K1414" s="3"/>
      <c r="L1414" s="4"/>
      <c r="M1414" s="4"/>
      <c r="N1414" s="4"/>
      <c r="O1414" s="4"/>
    </row>
    <row r="1415" spans="9:15" x14ac:dyDescent="0.2">
      <c r="I1415" s="2"/>
      <c r="J1415" s="2"/>
      <c r="K1415" s="3"/>
      <c r="L1415" s="4"/>
      <c r="M1415" s="4"/>
      <c r="N1415" s="4"/>
      <c r="O1415" s="4"/>
    </row>
    <row r="1416" spans="9:15" x14ac:dyDescent="0.2">
      <c r="I1416" s="2"/>
      <c r="J1416" s="2"/>
      <c r="K1416" s="3"/>
      <c r="L1416" s="4"/>
      <c r="M1416" s="4"/>
      <c r="N1416" s="4"/>
      <c r="O1416" s="4"/>
    </row>
    <row r="1417" spans="9:15" x14ac:dyDescent="0.2">
      <c r="I1417" s="2"/>
      <c r="J1417" s="2"/>
      <c r="K1417" s="3"/>
      <c r="L1417" s="4"/>
      <c r="M1417" s="4"/>
      <c r="N1417" s="4"/>
      <c r="O1417" s="4"/>
    </row>
    <row r="1418" spans="9:15" x14ac:dyDescent="0.2">
      <c r="I1418" s="2"/>
      <c r="J1418" s="2"/>
      <c r="K1418" s="3"/>
      <c r="L1418" s="4"/>
      <c r="M1418" s="4"/>
      <c r="N1418" s="4"/>
      <c r="O1418" s="4"/>
    </row>
    <row r="1419" spans="9:15" x14ac:dyDescent="0.2">
      <c r="I1419" s="2"/>
      <c r="J1419" s="2"/>
      <c r="K1419" s="3"/>
      <c r="L1419" s="4"/>
      <c r="M1419" s="4"/>
      <c r="N1419" s="4"/>
      <c r="O1419" s="4"/>
    </row>
    <row r="1420" spans="9:15" x14ac:dyDescent="0.2">
      <c r="I1420" s="2"/>
      <c r="J1420" s="2"/>
      <c r="K1420" s="3"/>
      <c r="L1420" s="4"/>
      <c r="M1420" s="4"/>
      <c r="N1420" s="4"/>
      <c r="O1420" s="4"/>
    </row>
    <row r="1421" spans="9:15" x14ac:dyDescent="0.2">
      <c r="I1421" s="2"/>
      <c r="J1421" s="2"/>
      <c r="K1421" s="3"/>
      <c r="L1421" s="4"/>
      <c r="M1421" s="4"/>
      <c r="N1421" s="4"/>
      <c r="O1421" s="4"/>
    </row>
    <row r="1422" spans="9:15" x14ac:dyDescent="0.2">
      <c r="I1422" s="2"/>
      <c r="J1422" s="2"/>
      <c r="K1422" s="3"/>
      <c r="L1422" s="4"/>
      <c r="M1422" s="4"/>
      <c r="N1422" s="4"/>
      <c r="O1422" s="4"/>
    </row>
    <row r="1423" spans="9:15" x14ac:dyDescent="0.2">
      <c r="I1423" s="2"/>
      <c r="J1423" s="2"/>
      <c r="K1423" s="3"/>
      <c r="L1423" s="4"/>
      <c r="M1423" s="4"/>
      <c r="N1423" s="4"/>
      <c r="O1423" s="4"/>
    </row>
    <row r="1424" spans="9:15" x14ac:dyDescent="0.2">
      <c r="I1424" s="2"/>
      <c r="J1424" s="2"/>
      <c r="K1424" s="3"/>
      <c r="L1424" s="4"/>
      <c r="M1424" s="4"/>
      <c r="N1424" s="4"/>
      <c r="O1424" s="4"/>
    </row>
    <row r="1425" spans="9:15" x14ac:dyDescent="0.2">
      <c r="I1425" s="2"/>
      <c r="J1425" s="2"/>
      <c r="K1425" s="3"/>
      <c r="L1425" s="4"/>
      <c r="M1425" s="4"/>
      <c r="N1425" s="4"/>
      <c r="O1425" s="4"/>
    </row>
    <row r="1426" spans="9:15" x14ac:dyDescent="0.2">
      <c r="I1426" s="2"/>
      <c r="J1426" s="2"/>
      <c r="K1426" s="3"/>
      <c r="L1426" s="4"/>
      <c r="M1426" s="4"/>
      <c r="N1426" s="4"/>
      <c r="O1426" s="4"/>
    </row>
    <row r="1427" spans="9:15" x14ac:dyDescent="0.2">
      <c r="I1427" s="2"/>
      <c r="J1427" s="2"/>
      <c r="K1427" s="3"/>
      <c r="L1427" s="4"/>
      <c r="M1427" s="4"/>
      <c r="N1427" s="4"/>
      <c r="O1427" s="4"/>
    </row>
    <row r="1428" spans="9:15" x14ac:dyDescent="0.2">
      <c r="I1428" s="2"/>
      <c r="J1428" s="2"/>
      <c r="K1428" s="3"/>
      <c r="L1428" s="4"/>
      <c r="M1428" s="4"/>
      <c r="N1428" s="4"/>
      <c r="O1428" s="4"/>
    </row>
    <row r="1429" spans="9:15" x14ac:dyDescent="0.2">
      <c r="I1429" s="2"/>
      <c r="J1429" s="2"/>
      <c r="K1429" s="3"/>
      <c r="L1429" s="4"/>
      <c r="M1429" s="4"/>
      <c r="N1429" s="4"/>
      <c r="O1429" s="4"/>
    </row>
    <row r="1430" spans="9:15" x14ac:dyDescent="0.2">
      <c r="I1430" s="2"/>
      <c r="J1430" s="2"/>
      <c r="K1430" s="3"/>
      <c r="L1430" s="4"/>
      <c r="M1430" s="4"/>
      <c r="N1430" s="4"/>
      <c r="O1430" s="4"/>
    </row>
    <row r="1431" spans="9:15" x14ac:dyDescent="0.2">
      <c r="I1431" s="2"/>
      <c r="J1431" s="2"/>
      <c r="K1431" s="3"/>
      <c r="L1431" s="4"/>
      <c r="M1431" s="4"/>
      <c r="N1431" s="4"/>
      <c r="O1431" s="4"/>
    </row>
    <row r="1432" spans="9:15" x14ac:dyDescent="0.2">
      <c r="I1432" s="2"/>
      <c r="J1432" s="2"/>
      <c r="K1432" s="3"/>
      <c r="L1432" s="4"/>
      <c r="M1432" s="4"/>
      <c r="N1432" s="4"/>
      <c r="O1432" s="4"/>
    </row>
    <row r="1433" spans="9:15" x14ac:dyDescent="0.2">
      <c r="I1433" s="2"/>
      <c r="J1433" s="2"/>
      <c r="K1433" s="3"/>
      <c r="L1433" s="4"/>
      <c r="M1433" s="4"/>
      <c r="N1433" s="4"/>
      <c r="O1433" s="4"/>
    </row>
    <row r="1434" spans="9:15" x14ac:dyDescent="0.2">
      <c r="I1434" s="2"/>
      <c r="J1434" s="2"/>
      <c r="K1434" s="3"/>
      <c r="L1434" s="4"/>
      <c r="M1434" s="4"/>
      <c r="N1434" s="4"/>
      <c r="O1434" s="4"/>
    </row>
    <row r="1435" spans="9:15" x14ac:dyDescent="0.2">
      <c r="I1435" s="2"/>
      <c r="J1435" s="2"/>
      <c r="K1435" s="3"/>
      <c r="L1435" s="4"/>
      <c r="M1435" s="4"/>
      <c r="N1435" s="4"/>
      <c r="O1435" s="4"/>
    </row>
    <row r="1436" spans="9:15" x14ac:dyDescent="0.2">
      <c r="I1436" s="2"/>
      <c r="J1436" s="2"/>
      <c r="K1436" s="3"/>
      <c r="L1436" s="4"/>
      <c r="M1436" s="4"/>
      <c r="N1436" s="4"/>
      <c r="O1436" s="4"/>
    </row>
    <row r="1437" spans="9:15" x14ac:dyDescent="0.2">
      <c r="I1437" s="2"/>
      <c r="J1437" s="2"/>
      <c r="K1437" s="3"/>
      <c r="L1437" s="4"/>
      <c r="M1437" s="4"/>
      <c r="N1437" s="4"/>
      <c r="O1437" s="4"/>
    </row>
    <row r="1438" spans="9:15" x14ac:dyDescent="0.2">
      <c r="I1438" s="2"/>
      <c r="J1438" s="2"/>
      <c r="K1438" s="3"/>
      <c r="L1438" s="4"/>
      <c r="M1438" s="4"/>
      <c r="N1438" s="4"/>
      <c r="O1438" s="4"/>
    </row>
    <row r="1439" spans="9:15" x14ac:dyDescent="0.2">
      <c r="I1439" s="2"/>
      <c r="J1439" s="2"/>
      <c r="K1439" s="3"/>
      <c r="L1439" s="4"/>
      <c r="M1439" s="4"/>
      <c r="N1439" s="4"/>
      <c r="O1439" s="4"/>
    </row>
    <row r="1440" spans="9:15" x14ac:dyDescent="0.2">
      <c r="I1440" s="2"/>
      <c r="J1440" s="2"/>
      <c r="K1440" s="3"/>
      <c r="L1440" s="4"/>
      <c r="M1440" s="4"/>
      <c r="N1440" s="4"/>
      <c r="O1440" s="4"/>
    </row>
    <row r="1441" spans="7:15" x14ac:dyDescent="0.2">
      <c r="I1441" s="2"/>
      <c r="J1441" s="2"/>
      <c r="K1441" s="3"/>
      <c r="L1441" s="4"/>
      <c r="M1441" s="4"/>
      <c r="N1441" s="4"/>
      <c r="O1441" s="4"/>
    </row>
    <row r="1442" spans="7:15" x14ac:dyDescent="0.2">
      <c r="I1442" s="2"/>
      <c r="J1442" s="2"/>
      <c r="K1442" s="3"/>
      <c r="L1442" s="4"/>
      <c r="M1442" s="4"/>
      <c r="N1442" s="4"/>
      <c r="O1442" s="4"/>
    </row>
    <row r="1443" spans="7:15" x14ac:dyDescent="0.2">
      <c r="I1443" s="2"/>
      <c r="J1443" s="2"/>
      <c r="K1443" s="3"/>
      <c r="L1443" s="4"/>
      <c r="M1443" s="4"/>
      <c r="N1443" s="4"/>
      <c r="O1443" s="4"/>
    </row>
    <row r="1444" spans="7:15" x14ac:dyDescent="0.2">
      <c r="G1444" s="75"/>
      <c r="H1444" s="75"/>
      <c r="I1444" s="2"/>
      <c r="J1444" s="2"/>
      <c r="K1444" s="3"/>
      <c r="L1444" s="4"/>
      <c r="M1444" s="4"/>
      <c r="N1444" s="4"/>
      <c r="O1444" s="4"/>
    </row>
    <row r="1445" spans="7:15" x14ac:dyDescent="0.2">
      <c r="I1445" s="2"/>
      <c r="J1445" s="2"/>
      <c r="K1445" s="3"/>
      <c r="L1445" s="4"/>
      <c r="M1445" s="4"/>
      <c r="N1445" s="4"/>
      <c r="O1445" s="4"/>
    </row>
    <row r="1446" spans="7:15" x14ac:dyDescent="0.2">
      <c r="I1446" s="2"/>
      <c r="J1446" s="2"/>
      <c r="K1446" s="3"/>
      <c r="L1446" s="4"/>
      <c r="M1446" s="4"/>
      <c r="N1446" s="4"/>
      <c r="O1446" s="4"/>
    </row>
    <row r="1447" spans="7:15" x14ac:dyDescent="0.2">
      <c r="I1447" s="2"/>
      <c r="J1447" s="2"/>
      <c r="K1447" s="3"/>
      <c r="L1447" s="4"/>
      <c r="M1447" s="4"/>
      <c r="N1447" s="4"/>
      <c r="O1447" s="4"/>
    </row>
    <row r="1448" spans="7:15" x14ac:dyDescent="0.2">
      <c r="I1448" s="2"/>
      <c r="J1448" s="2"/>
      <c r="K1448" s="3"/>
      <c r="L1448" s="4"/>
      <c r="M1448" s="4"/>
      <c r="N1448" s="4"/>
      <c r="O1448" s="4"/>
    </row>
    <row r="1449" spans="7:15" x14ac:dyDescent="0.2">
      <c r="I1449" s="2"/>
      <c r="J1449" s="2"/>
      <c r="K1449" s="3"/>
      <c r="L1449" s="4"/>
      <c r="M1449" s="4"/>
      <c r="N1449" s="4"/>
      <c r="O1449" s="4"/>
    </row>
    <row r="1450" spans="7:15" x14ac:dyDescent="0.2">
      <c r="I1450" s="2"/>
      <c r="J1450" s="2"/>
      <c r="K1450" s="3"/>
      <c r="L1450" s="4"/>
      <c r="M1450" s="4"/>
      <c r="N1450" s="4"/>
      <c r="O1450" s="4"/>
    </row>
    <row r="1451" spans="7:15" x14ac:dyDescent="0.2">
      <c r="I1451" s="2"/>
      <c r="J1451" s="2"/>
      <c r="K1451" s="3"/>
      <c r="L1451" s="4"/>
      <c r="M1451" s="4"/>
      <c r="N1451" s="4"/>
      <c r="O1451" s="4"/>
    </row>
    <row r="1452" spans="7:15" x14ac:dyDescent="0.2">
      <c r="I1452" s="2"/>
      <c r="J1452" s="2"/>
      <c r="K1452" s="3"/>
      <c r="L1452" s="4"/>
      <c r="M1452" s="4"/>
      <c r="N1452" s="4"/>
      <c r="O1452" s="4"/>
    </row>
    <row r="1453" spans="7:15" x14ac:dyDescent="0.2">
      <c r="I1453" s="2"/>
      <c r="J1453" s="2"/>
      <c r="K1453" s="3"/>
      <c r="L1453" s="4"/>
      <c r="M1453" s="4"/>
      <c r="N1453" s="4"/>
      <c r="O1453" s="4"/>
    </row>
    <row r="1454" spans="7:15" x14ac:dyDescent="0.2">
      <c r="I1454" s="2"/>
      <c r="J1454" s="2"/>
      <c r="K1454" s="3"/>
      <c r="L1454" s="4"/>
      <c r="M1454" s="4"/>
      <c r="N1454" s="4"/>
      <c r="O1454" s="4"/>
    </row>
    <row r="1455" spans="7:15" x14ac:dyDescent="0.2">
      <c r="I1455" s="2"/>
      <c r="J1455" s="2"/>
      <c r="K1455" s="3"/>
      <c r="L1455" s="4"/>
      <c r="M1455" s="4"/>
      <c r="N1455" s="4"/>
      <c r="O1455" s="4"/>
    </row>
    <row r="1456" spans="7:15" x14ac:dyDescent="0.2">
      <c r="I1456" s="2"/>
      <c r="J1456" s="2"/>
      <c r="K1456" s="3"/>
      <c r="L1456" s="4"/>
      <c r="M1456" s="4"/>
      <c r="N1456" s="4"/>
      <c r="O1456" s="4"/>
    </row>
    <row r="1457" spans="9:15" x14ac:dyDescent="0.2">
      <c r="I1457" s="2"/>
      <c r="J1457" s="2"/>
      <c r="K1457" s="3"/>
      <c r="L1457" s="4"/>
      <c r="M1457" s="4"/>
      <c r="N1457" s="4"/>
      <c r="O1457" s="4"/>
    </row>
    <row r="1458" spans="9:15" x14ac:dyDescent="0.2">
      <c r="I1458" s="2"/>
      <c r="J1458" s="2"/>
      <c r="K1458" s="3"/>
      <c r="L1458" s="4"/>
      <c r="M1458" s="4"/>
      <c r="N1458" s="4"/>
      <c r="O1458" s="4"/>
    </row>
    <row r="1459" spans="9:15" x14ac:dyDescent="0.2">
      <c r="I1459" s="2"/>
      <c r="J1459" s="2"/>
      <c r="K1459" s="3"/>
      <c r="L1459" s="4"/>
      <c r="M1459" s="4"/>
      <c r="N1459" s="4"/>
      <c r="O1459" s="4"/>
    </row>
    <row r="1460" spans="9:15" x14ac:dyDescent="0.2">
      <c r="I1460" s="2"/>
      <c r="J1460" s="2"/>
      <c r="K1460" s="3"/>
      <c r="L1460" s="4"/>
      <c r="M1460" s="4"/>
      <c r="N1460" s="4"/>
      <c r="O1460" s="4"/>
    </row>
    <row r="1461" spans="9:15" x14ac:dyDescent="0.2">
      <c r="I1461" s="2"/>
      <c r="J1461" s="2"/>
      <c r="K1461" s="3"/>
      <c r="L1461" s="4"/>
      <c r="M1461" s="4"/>
      <c r="N1461" s="4"/>
      <c r="O1461" s="4"/>
    </row>
    <row r="1462" spans="9:15" x14ac:dyDescent="0.2">
      <c r="I1462" s="2"/>
      <c r="J1462" s="2"/>
      <c r="K1462" s="3"/>
      <c r="L1462" s="4"/>
      <c r="M1462" s="4"/>
      <c r="N1462" s="4"/>
      <c r="O1462" s="4"/>
    </row>
    <row r="1463" spans="9:15" x14ac:dyDescent="0.2">
      <c r="I1463" s="2"/>
      <c r="J1463" s="2"/>
      <c r="K1463" s="3"/>
      <c r="L1463" s="4"/>
      <c r="M1463" s="4"/>
      <c r="N1463" s="4"/>
      <c r="O1463" s="4"/>
    </row>
    <row r="1464" spans="9:15" x14ac:dyDescent="0.2">
      <c r="I1464" s="2"/>
      <c r="J1464" s="2"/>
      <c r="K1464" s="3"/>
      <c r="L1464" s="4"/>
      <c r="M1464" s="4"/>
      <c r="N1464" s="4"/>
      <c r="O1464" s="4"/>
    </row>
    <row r="1465" spans="9:15" x14ac:dyDescent="0.2">
      <c r="I1465" s="2"/>
      <c r="J1465" s="2"/>
      <c r="K1465" s="3"/>
      <c r="L1465" s="4"/>
      <c r="M1465" s="4"/>
      <c r="N1465" s="4"/>
      <c r="O1465" s="4"/>
    </row>
    <row r="1466" spans="9:15" x14ac:dyDescent="0.2">
      <c r="I1466" s="2"/>
      <c r="J1466" s="2"/>
      <c r="K1466" s="3"/>
      <c r="L1466" s="4"/>
      <c r="M1466" s="4"/>
      <c r="N1466" s="4"/>
      <c r="O1466" s="4"/>
    </row>
    <row r="1467" spans="9:15" x14ac:dyDescent="0.2">
      <c r="I1467" s="2"/>
      <c r="J1467" s="2"/>
      <c r="K1467" s="3"/>
      <c r="L1467" s="4"/>
      <c r="M1467" s="4"/>
      <c r="N1467" s="4"/>
      <c r="O1467" s="4"/>
    </row>
    <row r="1468" spans="9:15" x14ac:dyDescent="0.2">
      <c r="I1468" s="2"/>
      <c r="J1468" s="2"/>
      <c r="K1468" s="3"/>
      <c r="L1468" s="4"/>
      <c r="M1468" s="4"/>
      <c r="N1468" s="4"/>
      <c r="O1468" s="4"/>
    </row>
    <row r="1469" spans="9:15" x14ac:dyDescent="0.2">
      <c r="I1469" s="2"/>
      <c r="J1469" s="2"/>
      <c r="K1469" s="3"/>
      <c r="L1469" s="4"/>
      <c r="M1469" s="4"/>
      <c r="N1469" s="4"/>
      <c r="O1469" s="4"/>
    </row>
    <row r="1470" spans="9:15" x14ac:dyDescent="0.2">
      <c r="I1470" s="2"/>
      <c r="J1470" s="2"/>
      <c r="K1470" s="3"/>
      <c r="L1470" s="4"/>
      <c r="M1470" s="4"/>
      <c r="N1470" s="4"/>
      <c r="O1470" s="4"/>
    </row>
    <row r="1471" spans="9:15" x14ac:dyDescent="0.2">
      <c r="I1471" s="2"/>
      <c r="J1471" s="2"/>
      <c r="K1471" s="3"/>
      <c r="L1471" s="4"/>
      <c r="M1471" s="4"/>
      <c r="N1471" s="4"/>
      <c r="O1471" s="4"/>
    </row>
    <row r="1472" spans="9:15" x14ac:dyDescent="0.2">
      <c r="I1472" s="2"/>
      <c r="J1472" s="2"/>
      <c r="K1472" s="3"/>
      <c r="L1472" s="4"/>
      <c r="M1472" s="4"/>
      <c r="N1472" s="4"/>
      <c r="O1472" s="4"/>
    </row>
    <row r="1473" spans="2:17" x14ac:dyDescent="0.2">
      <c r="I1473" s="2"/>
      <c r="J1473" s="2"/>
      <c r="K1473" s="3"/>
      <c r="L1473" s="4"/>
      <c r="M1473" s="4"/>
      <c r="N1473" s="4"/>
      <c r="O1473" s="4"/>
    </row>
    <row r="1474" spans="2:17" x14ac:dyDescent="0.2">
      <c r="I1474" s="2"/>
      <c r="J1474" s="2"/>
      <c r="K1474" s="3"/>
      <c r="L1474" s="4"/>
      <c r="M1474" s="4"/>
      <c r="N1474" s="4"/>
      <c r="O1474" s="4"/>
    </row>
    <row r="1475" spans="2:17" x14ac:dyDescent="0.2">
      <c r="I1475" s="2"/>
      <c r="J1475" s="2"/>
      <c r="K1475" s="3"/>
      <c r="L1475" s="4"/>
      <c r="M1475" s="4"/>
      <c r="N1475" s="4"/>
      <c r="O1475" s="4"/>
    </row>
    <row r="1476" spans="2:17" x14ac:dyDescent="0.2">
      <c r="B1476" s="75"/>
      <c r="I1476" s="77"/>
      <c r="J1476" s="77"/>
      <c r="K1476" s="3"/>
      <c r="L1476" s="78"/>
      <c r="M1476" s="78"/>
      <c r="N1476" s="78"/>
      <c r="O1476" s="78"/>
      <c r="P1476" s="75"/>
      <c r="Q1476" s="75"/>
    </row>
    <row r="1477" spans="2:17" x14ac:dyDescent="0.2">
      <c r="I1477" s="2"/>
      <c r="J1477" s="2"/>
      <c r="K1477" s="3"/>
      <c r="L1477" s="4"/>
      <c r="M1477" s="4"/>
      <c r="N1477" s="4"/>
      <c r="O1477" s="4"/>
    </row>
    <row r="1478" spans="2:17" x14ac:dyDescent="0.2">
      <c r="I1478" s="2"/>
      <c r="J1478" s="2"/>
      <c r="K1478" s="3"/>
      <c r="L1478" s="4"/>
      <c r="M1478" s="4"/>
      <c r="N1478" s="4"/>
      <c r="O1478" s="4"/>
    </row>
    <row r="1479" spans="2:17" x14ac:dyDescent="0.2">
      <c r="I1479" s="2"/>
      <c r="J1479" s="2"/>
      <c r="K1479" s="3"/>
      <c r="L1479" s="4"/>
      <c r="M1479" s="4"/>
      <c r="N1479" s="4"/>
      <c r="O1479" s="4"/>
    </row>
    <row r="1480" spans="2:17" x14ac:dyDescent="0.2">
      <c r="I1480" s="2"/>
      <c r="J1480" s="2"/>
      <c r="K1480" s="3"/>
      <c r="L1480" s="4"/>
      <c r="M1480" s="4"/>
      <c r="N1480" s="4"/>
      <c r="O1480" s="4"/>
    </row>
    <row r="1481" spans="2:17" x14ac:dyDescent="0.2">
      <c r="I1481" s="2"/>
      <c r="J1481" s="2"/>
      <c r="K1481" s="3"/>
      <c r="L1481" s="4"/>
      <c r="M1481" s="4"/>
      <c r="N1481" s="4"/>
      <c r="O1481" s="4"/>
    </row>
    <row r="1482" spans="2:17" x14ac:dyDescent="0.2">
      <c r="I1482" s="2"/>
      <c r="J1482" s="2"/>
      <c r="K1482" s="3"/>
      <c r="L1482" s="4"/>
      <c r="M1482" s="4"/>
      <c r="N1482" s="4"/>
      <c r="O1482" s="4"/>
    </row>
    <row r="1483" spans="2:17" x14ac:dyDescent="0.2">
      <c r="I1483" s="2"/>
      <c r="J1483" s="2"/>
      <c r="K1483" s="3"/>
      <c r="L1483" s="4"/>
      <c r="M1483" s="4"/>
      <c r="N1483" s="4"/>
      <c r="O1483" s="4"/>
    </row>
    <row r="1484" spans="2:17" x14ac:dyDescent="0.2">
      <c r="I1484" s="2"/>
      <c r="J1484" s="2"/>
      <c r="K1484" s="3"/>
      <c r="L1484" s="4"/>
      <c r="M1484" s="4"/>
      <c r="N1484" s="4"/>
      <c r="O1484" s="4"/>
    </row>
    <row r="1485" spans="2:17" x14ac:dyDescent="0.2">
      <c r="I1485" s="2"/>
      <c r="J1485" s="2"/>
      <c r="K1485" s="3"/>
      <c r="L1485" s="4"/>
      <c r="M1485" s="4"/>
      <c r="N1485" s="4"/>
      <c r="O1485" s="4"/>
    </row>
    <row r="1486" spans="2:17" x14ac:dyDescent="0.2">
      <c r="I1486" s="2"/>
      <c r="J1486" s="2"/>
      <c r="K1486" s="3"/>
      <c r="L1486" s="4"/>
      <c r="M1486" s="4"/>
      <c r="N1486" s="4"/>
      <c r="O1486" s="4"/>
    </row>
    <row r="1487" spans="2:17" x14ac:dyDescent="0.2">
      <c r="I1487" s="2"/>
      <c r="J1487" s="2"/>
      <c r="K1487" s="3"/>
      <c r="L1487" s="4"/>
      <c r="M1487" s="4"/>
      <c r="N1487" s="4"/>
      <c r="O1487" s="4"/>
    </row>
    <row r="1488" spans="2:17" x14ac:dyDescent="0.2">
      <c r="I1488" s="2"/>
      <c r="J1488" s="2"/>
      <c r="K1488" s="3"/>
      <c r="L1488" s="4"/>
      <c r="M1488" s="4"/>
      <c r="N1488" s="4"/>
      <c r="O1488" s="4"/>
    </row>
    <row r="1489" spans="9:15" x14ac:dyDescent="0.2">
      <c r="I1489" s="2"/>
      <c r="J1489" s="2"/>
      <c r="K1489" s="3"/>
      <c r="L1489" s="4"/>
      <c r="M1489" s="4"/>
      <c r="N1489" s="4"/>
      <c r="O1489" s="4"/>
    </row>
    <row r="1490" spans="9:15" x14ac:dyDescent="0.2">
      <c r="I1490" s="2"/>
      <c r="J1490" s="2"/>
      <c r="K1490" s="3"/>
      <c r="L1490" s="4"/>
      <c r="M1490" s="4"/>
      <c r="N1490" s="4"/>
      <c r="O1490" s="4"/>
    </row>
    <row r="1491" spans="9:15" x14ac:dyDescent="0.2">
      <c r="I1491" s="2"/>
      <c r="J1491" s="2"/>
      <c r="K1491" s="3"/>
      <c r="L1491" s="4"/>
      <c r="M1491" s="4"/>
      <c r="N1491" s="4"/>
      <c r="O1491" s="4"/>
    </row>
    <row r="1492" spans="9:15" x14ac:dyDescent="0.2">
      <c r="I1492" s="2"/>
      <c r="J1492" s="2"/>
      <c r="K1492" s="3"/>
      <c r="L1492" s="4"/>
      <c r="M1492" s="4"/>
      <c r="N1492" s="4"/>
      <c r="O1492" s="4"/>
    </row>
    <row r="1493" spans="9:15" x14ac:dyDescent="0.2">
      <c r="I1493" s="2"/>
      <c r="J1493" s="2"/>
      <c r="K1493" s="3"/>
      <c r="L1493" s="4"/>
      <c r="M1493" s="4"/>
      <c r="N1493" s="4"/>
      <c r="O1493" s="4"/>
    </row>
    <row r="1494" spans="9:15" x14ac:dyDescent="0.2">
      <c r="I1494" s="2"/>
      <c r="J1494" s="2"/>
      <c r="K1494" s="3"/>
      <c r="L1494" s="4"/>
      <c r="M1494" s="4"/>
      <c r="N1494" s="4"/>
      <c r="O1494" s="4"/>
    </row>
    <row r="1495" spans="9:15" x14ac:dyDescent="0.2">
      <c r="I1495" s="2"/>
      <c r="J1495" s="2"/>
      <c r="K1495" s="3"/>
      <c r="L1495" s="4"/>
      <c r="M1495" s="4"/>
      <c r="N1495" s="4"/>
      <c r="O1495" s="4"/>
    </row>
    <row r="1496" spans="9:15" x14ac:dyDescent="0.2">
      <c r="I1496" s="2"/>
      <c r="J1496" s="2"/>
      <c r="K1496" s="3"/>
      <c r="L1496" s="4"/>
      <c r="M1496" s="4"/>
      <c r="N1496" s="4"/>
      <c r="O1496" s="4"/>
    </row>
    <row r="1497" spans="9:15" x14ac:dyDescent="0.2">
      <c r="I1497" s="2"/>
      <c r="J1497" s="2"/>
      <c r="K1497" s="3"/>
      <c r="L1497" s="4"/>
      <c r="M1497" s="4"/>
      <c r="N1497" s="4"/>
      <c r="O1497" s="4"/>
    </row>
    <row r="1498" spans="9:15" x14ac:dyDescent="0.2">
      <c r="I1498" s="2"/>
      <c r="J1498" s="2"/>
      <c r="K1498" s="3"/>
      <c r="L1498" s="4"/>
      <c r="M1498" s="4"/>
      <c r="N1498" s="4"/>
      <c r="O1498" s="4"/>
    </row>
    <row r="1499" spans="9:15" x14ac:dyDescent="0.2">
      <c r="I1499" s="2"/>
      <c r="J1499" s="2"/>
      <c r="K1499" s="3"/>
      <c r="L1499" s="4"/>
      <c r="M1499" s="4"/>
      <c r="N1499" s="4"/>
      <c r="O1499" s="4"/>
    </row>
    <row r="1500" spans="9:15" x14ac:dyDescent="0.2">
      <c r="I1500" s="2"/>
      <c r="J1500" s="2"/>
      <c r="K1500" s="3"/>
      <c r="L1500" s="4"/>
      <c r="M1500" s="4"/>
      <c r="N1500" s="4"/>
      <c r="O1500" s="4"/>
    </row>
    <row r="1501" spans="9:15" x14ac:dyDescent="0.2">
      <c r="I1501" s="2"/>
      <c r="J1501" s="2"/>
      <c r="K1501" s="3"/>
      <c r="L1501" s="4"/>
      <c r="M1501" s="4"/>
      <c r="N1501" s="4"/>
      <c r="O1501" s="4"/>
    </row>
    <row r="1502" spans="9:15" x14ac:dyDescent="0.2">
      <c r="I1502" s="2"/>
      <c r="J1502" s="2"/>
      <c r="K1502" s="3"/>
      <c r="L1502" s="4"/>
      <c r="M1502" s="4"/>
      <c r="N1502" s="4"/>
      <c r="O1502" s="4"/>
    </row>
    <row r="1503" spans="9:15" x14ac:dyDescent="0.2">
      <c r="I1503" s="2"/>
      <c r="J1503" s="2"/>
      <c r="K1503" s="3"/>
      <c r="L1503" s="4"/>
      <c r="M1503" s="4"/>
      <c r="N1503" s="4"/>
      <c r="O1503" s="4"/>
    </row>
    <row r="1504" spans="9:15" x14ac:dyDescent="0.2">
      <c r="I1504" s="2"/>
      <c r="J1504" s="2"/>
      <c r="K1504" s="3"/>
      <c r="L1504" s="4"/>
      <c r="M1504" s="4"/>
      <c r="N1504" s="4"/>
      <c r="O1504" s="4"/>
    </row>
    <row r="1505" spans="9:15" x14ac:dyDescent="0.2">
      <c r="I1505" s="2"/>
      <c r="J1505" s="2"/>
      <c r="K1505" s="3"/>
      <c r="L1505" s="4"/>
      <c r="M1505" s="4"/>
      <c r="N1505" s="4"/>
      <c r="O1505" s="4"/>
    </row>
    <row r="1506" spans="9:15" x14ac:dyDescent="0.2">
      <c r="I1506" s="2"/>
      <c r="J1506" s="2"/>
      <c r="K1506" s="3"/>
      <c r="L1506" s="4"/>
      <c r="M1506" s="4"/>
      <c r="N1506" s="4"/>
      <c r="O1506" s="4"/>
    </row>
    <row r="1507" spans="9:15" x14ac:dyDescent="0.2">
      <c r="I1507" s="2"/>
      <c r="J1507" s="2"/>
      <c r="K1507" s="3"/>
      <c r="L1507" s="4"/>
      <c r="M1507" s="4"/>
      <c r="N1507" s="4"/>
      <c r="O1507" s="4"/>
    </row>
    <row r="1508" spans="9:15" x14ac:dyDescent="0.2">
      <c r="I1508" s="2"/>
      <c r="J1508" s="2"/>
      <c r="K1508" s="3"/>
      <c r="L1508" s="4"/>
      <c r="M1508" s="4"/>
      <c r="N1508" s="4"/>
      <c r="O1508" s="4"/>
    </row>
    <row r="1509" spans="9:15" x14ac:dyDescent="0.2">
      <c r="I1509" s="2"/>
      <c r="J1509" s="2"/>
      <c r="K1509" s="3"/>
      <c r="L1509" s="4"/>
      <c r="M1509" s="4"/>
      <c r="N1509" s="4"/>
      <c r="O1509" s="4"/>
    </row>
    <row r="1510" spans="9:15" x14ac:dyDescent="0.2">
      <c r="I1510" s="2"/>
      <c r="J1510" s="2"/>
      <c r="K1510" s="3"/>
      <c r="L1510" s="4"/>
      <c r="M1510" s="4"/>
      <c r="N1510" s="4"/>
      <c r="O1510" s="4"/>
    </row>
    <row r="1511" spans="9:15" x14ac:dyDescent="0.2">
      <c r="I1511" s="2"/>
      <c r="J1511" s="2"/>
      <c r="K1511" s="3"/>
      <c r="L1511" s="4"/>
      <c r="M1511" s="4"/>
      <c r="N1511" s="4"/>
      <c r="O1511" s="4"/>
    </row>
    <row r="1512" spans="9:15" x14ac:dyDescent="0.2">
      <c r="I1512" s="2"/>
      <c r="J1512" s="2"/>
      <c r="K1512" s="3"/>
      <c r="L1512" s="4"/>
      <c r="M1512" s="4"/>
      <c r="N1512" s="4"/>
      <c r="O1512" s="4"/>
    </row>
    <row r="1513" spans="9:15" x14ac:dyDescent="0.2">
      <c r="I1513" s="2"/>
      <c r="J1513" s="2"/>
      <c r="K1513" s="3"/>
      <c r="L1513" s="4"/>
      <c r="M1513" s="4"/>
      <c r="N1513" s="4"/>
      <c r="O1513" s="4"/>
    </row>
    <row r="1514" spans="9:15" x14ac:dyDescent="0.2">
      <c r="I1514" s="2"/>
      <c r="J1514" s="2"/>
      <c r="K1514" s="3"/>
      <c r="L1514" s="4"/>
      <c r="M1514" s="4"/>
      <c r="N1514" s="4"/>
      <c r="O1514" s="4"/>
    </row>
    <row r="1515" spans="9:15" x14ac:dyDescent="0.2">
      <c r="I1515" s="2"/>
      <c r="J1515" s="2"/>
      <c r="K1515" s="3"/>
      <c r="L1515" s="4"/>
      <c r="M1515" s="4"/>
      <c r="N1515" s="4"/>
      <c r="O1515" s="4"/>
    </row>
    <row r="1516" spans="9:15" x14ac:dyDescent="0.2">
      <c r="I1516" s="2"/>
      <c r="J1516" s="2"/>
      <c r="K1516" s="3"/>
      <c r="L1516" s="4"/>
      <c r="M1516" s="4"/>
      <c r="N1516" s="4"/>
      <c r="O1516" s="4"/>
    </row>
    <row r="1517" spans="9:15" x14ac:dyDescent="0.2">
      <c r="I1517" s="2"/>
      <c r="J1517" s="2"/>
      <c r="K1517" s="3"/>
      <c r="L1517" s="4"/>
      <c r="M1517" s="4"/>
      <c r="N1517" s="4"/>
      <c r="O1517" s="4"/>
    </row>
    <row r="1518" spans="9:15" x14ac:dyDescent="0.2">
      <c r="I1518" s="2"/>
      <c r="J1518" s="2"/>
      <c r="K1518" s="3"/>
      <c r="L1518" s="4"/>
      <c r="M1518" s="4"/>
      <c r="N1518" s="4"/>
      <c r="O1518" s="4"/>
    </row>
    <row r="1519" spans="9:15" x14ac:dyDescent="0.2">
      <c r="I1519" s="2"/>
      <c r="J1519" s="2"/>
      <c r="K1519" s="3"/>
      <c r="L1519" s="4"/>
      <c r="M1519" s="4"/>
      <c r="N1519" s="4"/>
      <c r="O1519" s="4"/>
    </row>
    <row r="1520" spans="9:15" x14ac:dyDescent="0.2">
      <c r="I1520" s="2"/>
      <c r="J1520" s="2"/>
      <c r="K1520" s="3"/>
      <c r="L1520" s="4"/>
      <c r="M1520" s="4"/>
      <c r="N1520" s="4"/>
      <c r="O1520" s="4"/>
    </row>
    <row r="1521" spans="9:15" x14ac:dyDescent="0.2">
      <c r="I1521" s="2"/>
      <c r="J1521" s="2"/>
      <c r="K1521" s="3"/>
      <c r="L1521" s="4"/>
      <c r="M1521" s="4"/>
      <c r="N1521" s="4"/>
      <c r="O1521" s="4"/>
    </row>
    <row r="1522" spans="9:15" x14ac:dyDescent="0.2">
      <c r="I1522" s="2"/>
      <c r="J1522" s="2"/>
      <c r="K1522" s="3"/>
      <c r="L1522" s="4"/>
      <c r="M1522" s="4"/>
      <c r="N1522" s="4"/>
      <c r="O1522" s="4"/>
    </row>
    <row r="1523" spans="9:15" x14ac:dyDescent="0.2">
      <c r="I1523" s="2"/>
      <c r="J1523" s="2"/>
      <c r="K1523" s="3"/>
      <c r="L1523" s="4"/>
      <c r="M1523" s="4"/>
      <c r="N1523" s="4"/>
      <c r="O1523" s="4"/>
    </row>
    <row r="1524" spans="9:15" x14ac:dyDescent="0.2">
      <c r="I1524" s="2"/>
      <c r="J1524" s="2"/>
      <c r="K1524" s="3"/>
      <c r="L1524" s="4"/>
      <c r="M1524" s="4"/>
      <c r="N1524" s="4"/>
      <c r="O1524" s="4"/>
    </row>
    <row r="1525" spans="9:15" x14ac:dyDescent="0.2">
      <c r="I1525" s="2"/>
      <c r="J1525" s="2"/>
      <c r="K1525" s="3"/>
      <c r="L1525" s="4"/>
      <c r="M1525" s="4"/>
      <c r="N1525" s="4"/>
      <c r="O1525" s="4"/>
    </row>
    <row r="1526" spans="9:15" x14ac:dyDescent="0.2">
      <c r="I1526" s="2"/>
      <c r="J1526" s="2"/>
      <c r="K1526" s="3"/>
      <c r="L1526" s="4"/>
      <c r="M1526" s="4"/>
      <c r="N1526" s="4"/>
      <c r="O1526" s="4"/>
    </row>
    <row r="1527" spans="9:15" x14ac:dyDescent="0.2">
      <c r="I1527" s="2"/>
      <c r="J1527" s="2"/>
      <c r="K1527" s="3"/>
      <c r="L1527" s="4"/>
      <c r="M1527" s="4"/>
      <c r="N1527" s="4"/>
      <c r="O1527" s="4"/>
    </row>
    <row r="1528" spans="9:15" x14ac:dyDescent="0.2">
      <c r="I1528" s="2"/>
      <c r="J1528" s="2"/>
      <c r="K1528" s="3"/>
      <c r="L1528" s="4"/>
      <c r="M1528" s="4"/>
      <c r="N1528" s="4"/>
      <c r="O1528" s="4"/>
    </row>
    <row r="1529" spans="9:15" x14ac:dyDescent="0.2">
      <c r="I1529" s="2"/>
      <c r="J1529" s="2"/>
      <c r="K1529" s="3"/>
      <c r="L1529" s="4"/>
      <c r="M1529" s="4"/>
      <c r="N1529" s="4"/>
      <c r="O1529" s="4"/>
    </row>
    <row r="1530" spans="9:15" x14ac:dyDescent="0.2">
      <c r="I1530" s="2"/>
      <c r="J1530" s="2"/>
      <c r="K1530" s="3"/>
      <c r="L1530" s="4"/>
      <c r="M1530" s="4"/>
      <c r="N1530" s="4"/>
      <c r="O1530" s="4"/>
    </row>
    <row r="1531" spans="9:15" x14ac:dyDescent="0.2">
      <c r="I1531" s="2"/>
      <c r="J1531" s="2"/>
      <c r="K1531" s="3"/>
      <c r="L1531" s="4"/>
      <c r="M1531" s="4"/>
      <c r="N1531" s="4"/>
      <c r="O1531" s="4"/>
    </row>
    <row r="1532" spans="9:15" x14ac:dyDescent="0.2">
      <c r="I1532" s="2"/>
      <c r="J1532" s="2"/>
      <c r="K1532" s="3"/>
      <c r="L1532" s="4"/>
      <c r="M1532" s="4"/>
      <c r="N1532" s="4"/>
      <c r="O1532" s="4"/>
    </row>
    <row r="1533" spans="9:15" x14ac:dyDescent="0.2">
      <c r="I1533" s="2"/>
      <c r="J1533" s="2"/>
      <c r="K1533" s="3"/>
      <c r="L1533" s="4"/>
      <c r="M1533" s="4"/>
      <c r="N1533" s="4"/>
      <c r="O1533" s="4"/>
    </row>
    <row r="1534" spans="9:15" x14ac:dyDescent="0.2">
      <c r="I1534" s="2"/>
      <c r="J1534" s="2"/>
      <c r="K1534" s="3"/>
      <c r="L1534" s="4"/>
      <c r="M1534" s="4"/>
      <c r="N1534" s="4"/>
      <c r="O1534" s="4"/>
    </row>
    <row r="1535" spans="9:15" x14ac:dyDescent="0.2">
      <c r="I1535" s="2"/>
      <c r="J1535" s="2"/>
      <c r="K1535" s="3"/>
      <c r="L1535" s="4"/>
      <c r="M1535" s="4"/>
      <c r="N1535" s="4"/>
      <c r="O1535" s="4"/>
    </row>
    <row r="1536" spans="9:15" x14ac:dyDescent="0.2">
      <c r="I1536" s="2"/>
      <c r="J1536" s="2"/>
      <c r="K1536" s="3"/>
      <c r="L1536" s="4"/>
      <c r="M1536" s="4"/>
      <c r="N1536" s="4"/>
      <c r="O1536" s="4"/>
    </row>
    <row r="1537" spans="9:15" x14ac:dyDescent="0.2">
      <c r="I1537" s="2"/>
      <c r="J1537" s="2"/>
      <c r="K1537" s="3"/>
      <c r="L1537" s="4"/>
      <c r="M1537" s="4"/>
      <c r="N1537" s="4"/>
      <c r="O1537" s="4"/>
    </row>
    <row r="1538" spans="9:15" x14ac:dyDescent="0.2">
      <c r="I1538" s="2"/>
      <c r="J1538" s="2"/>
      <c r="K1538" s="3"/>
      <c r="L1538" s="4"/>
      <c r="M1538" s="4"/>
      <c r="N1538" s="4"/>
      <c r="O1538" s="4"/>
    </row>
    <row r="1539" spans="9:15" x14ac:dyDescent="0.2">
      <c r="I1539" s="2"/>
      <c r="J1539" s="2"/>
      <c r="K1539" s="3"/>
      <c r="L1539" s="4"/>
      <c r="M1539" s="4"/>
      <c r="N1539" s="4"/>
      <c r="O1539" s="4"/>
    </row>
    <row r="1540" spans="9:15" x14ac:dyDescent="0.2">
      <c r="I1540" s="2"/>
      <c r="J1540" s="2"/>
      <c r="K1540" s="3"/>
      <c r="L1540" s="4"/>
      <c r="M1540" s="4"/>
      <c r="N1540" s="4"/>
      <c r="O1540" s="4"/>
    </row>
    <row r="1541" spans="9:15" x14ac:dyDescent="0.2">
      <c r="I1541" s="2"/>
      <c r="J1541" s="2"/>
      <c r="K1541" s="3"/>
      <c r="L1541" s="4"/>
      <c r="M1541" s="4"/>
      <c r="N1541" s="4"/>
      <c r="O1541" s="4"/>
    </row>
    <row r="1542" spans="9:15" x14ac:dyDescent="0.2">
      <c r="I1542" s="2"/>
      <c r="J1542" s="2"/>
      <c r="K1542" s="3"/>
      <c r="L1542" s="4"/>
      <c r="M1542" s="4"/>
      <c r="N1542" s="4"/>
      <c r="O1542" s="4"/>
    </row>
    <row r="1543" spans="9:15" x14ac:dyDescent="0.2">
      <c r="I1543" s="2"/>
      <c r="J1543" s="2"/>
      <c r="K1543" s="3"/>
      <c r="L1543" s="4"/>
      <c r="M1543" s="4"/>
      <c r="N1543" s="4"/>
      <c r="O1543" s="4"/>
    </row>
    <row r="1544" spans="9:15" x14ac:dyDescent="0.2">
      <c r="I1544" s="2"/>
      <c r="J1544" s="2"/>
      <c r="K1544" s="3"/>
      <c r="L1544" s="4"/>
      <c r="M1544" s="4"/>
      <c r="N1544" s="4"/>
      <c r="O1544" s="4"/>
    </row>
    <row r="1545" spans="9:15" x14ac:dyDescent="0.2">
      <c r="I1545" s="2"/>
      <c r="J1545" s="2"/>
      <c r="K1545" s="3"/>
      <c r="L1545" s="4"/>
      <c r="M1545" s="4"/>
      <c r="N1545" s="4"/>
      <c r="O1545" s="4"/>
    </row>
    <row r="1546" spans="9:15" x14ac:dyDescent="0.2">
      <c r="I1546" s="2"/>
      <c r="J1546" s="2"/>
      <c r="K1546" s="3"/>
      <c r="L1546" s="4"/>
      <c r="M1546" s="4"/>
      <c r="N1546" s="4"/>
      <c r="O1546" s="4"/>
    </row>
    <row r="1547" spans="9:15" x14ac:dyDescent="0.2">
      <c r="I1547" s="2"/>
      <c r="J1547" s="2"/>
      <c r="K1547" s="3"/>
      <c r="L1547" s="4"/>
      <c r="M1547" s="4"/>
      <c r="N1547" s="4"/>
      <c r="O1547" s="4"/>
    </row>
    <row r="1548" spans="9:15" x14ac:dyDescent="0.2">
      <c r="I1548" s="2"/>
      <c r="J1548" s="2"/>
      <c r="K1548" s="3"/>
      <c r="L1548" s="4"/>
      <c r="M1548" s="4"/>
      <c r="N1548" s="4"/>
      <c r="O1548" s="4"/>
    </row>
    <row r="1549" spans="9:15" x14ac:dyDescent="0.2">
      <c r="I1549" s="2"/>
      <c r="J1549" s="2"/>
      <c r="K1549" s="3"/>
      <c r="L1549" s="4"/>
      <c r="M1549" s="4"/>
      <c r="N1549" s="4"/>
      <c r="O1549" s="4"/>
    </row>
    <row r="1550" spans="9:15" x14ac:dyDescent="0.2">
      <c r="I1550" s="2"/>
      <c r="J1550" s="2"/>
      <c r="K1550" s="3"/>
      <c r="L1550" s="4"/>
      <c r="M1550" s="4"/>
      <c r="N1550" s="4"/>
      <c r="O1550" s="4"/>
    </row>
    <row r="1551" spans="9:15" x14ac:dyDescent="0.2">
      <c r="I1551" s="2"/>
      <c r="J1551" s="2"/>
      <c r="K1551" s="3"/>
      <c r="L1551" s="4"/>
      <c r="M1551" s="4"/>
      <c r="N1551" s="4"/>
      <c r="O1551" s="4"/>
    </row>
    <row r="1552" spans="9:15" x14ac:dyDescent="0.2">
      <c r="I1552" s="2"/>
      <c r="J1552" s="2"/>
      <c r="K1552" s="3"/>
      <c r="L1552" s="4"/>
      <c r="M1552" s="4"/>
      <c r="N1552" s="4"/>
      <c r="O1552" s="4"/>
    </row>
    <row r="1553" spans="9:15" x14ac:dyDescent="0.2">
      <c r="I1553" s="2"/>
      <c r="J1553" s="2"/>
      <c r="K1553" s="3"/>
      <c r="L1553" s="4"/>
      <c r="M1553" s="4"/>
      <c r="N1553" s="4"/>
      <c r="O1553" s="4"/>
    </row>
    <row r="1554" spans="9:15" x14ac:dyDescent="0.2">
      <c r="I1554" s="2"/>
      <c r="J1554" s="2"/>
      <c r="K1554" s="3"/>
      <c r="L1554" s="4"/>
      <c r="M1554" s="4"/>
      <c r="N1554" s="4"/>
      <c r="O1554" s="4"/>
    </row>
    <row r="1555" spans="9:15" x14ac:dyDescent="0.2">
      <c r="I1555" s="2"/>
      <c r="J1555" s="2"/>
      <c r="K1555" s="3"/>
      <c r="L1555" s="4"/>
      <c r="M1555" s="4"/>
      <c r="N1555" s="4"/>
      <c r="O1555" s="4"/>
    </row>
    <row r="1556" spans="9:15" x14ac:dyDescent="0.2">
      <c r="I1556" s="2"/>
      <c r="J1556" s="2"/>
      <c r="K1556" s="3"/>
      <c r="L1556" s="4"/>
      <c r="M1556" s="4"/>
      <c r="N1556" s="4"/>
      <c r="O1556" s="4"/>
    </row>
    <row r="1557" spans="9:15" x14ac:dyDescent="0.2">
      <c r="I1557" s="2"/>
      <c r="J1557" s="2"/>
      <c r="K1557" s="3"/>
      <c r="L1557" s="4"/>
      <c r="M1557" s="4"/>
      <c r="N1557" s="4"/>
      <c r="O1557" s="4"/>
    </row>
    <row r="1558" spans="9:15" x14ac:dyDescent="0.2">
      <c r="I1558" s="2"/>
      <c r="J1558" s="2"/>
      <c r="K1558" s="3"/>
      <c r="L1558" s="4"/>
      <c r="M1558" s="4"/>
      <c r="N1558" s="4"/>
      <c r="O1558" s="4"/>
    </row>
    <row r="1559" spans="9:15" x14ac:dyDescent="0.2">
      <c r="I1559" s="2"/>
      <c r="J1559" s="2"/>
      <c r="K1559" s="3"/>
      <c r="L1559" s="4"/>
      <c r="M1559" s="4"/>
      <c r="N1559" s="4"/>
      <c r="O1559" s="4"/>
    </row>
    <row r="1560" spans="9:15" x14ac:dyDescent="0.2">
      <c r="I1560" s="2"/>
      <c r="J1560" s="2"/>
      <c r="K1560" s="3"/>
      <c r="L1560" s="4"/>
      <c r="M1560" s="4"/>
      <c r="N1560" s="4"/>
      <c r="O1560" s="4"/>
    </row>
    <row r="1561" spans="9:15" x14ac:dyDescent="0.2">
      <c r="I1561" s="2"/>
      <c r="J1561" s="2"/>
      <c r="K1561" s="3"/>
      <c r="L1561" s="4"/>
      <c r="M1561" s="4"/>
      <c r="N1561" s="4"/>
      <c r="O1561" s="4"/>
    </row>
    <row r="1562" spans="9:15" x14ac:dyDescent="0.2">
      <c r="I1562" s="2"/>
      <c r="J1562" s="2"/>
      <c r="K1562" s="3"/>
      <c r="L1562" s="4"/>
      <c r="M1562" s="4"/>
      <c r="N1562" s="4"/>
      <c r="O1562" s="4"/>
    </row>
    <row r="1563" spans="9:15" x14ac:dyDescent="0.2">
      <c r="I1563" s="2"/>
      <c r="J1563" s="2"/>
      <c r="K1563" s="3"/>
      <c r="L1563" s="4"/>
      <c r="M1563" s="4"/>
      <c r="N1563" s="4"/>
      <c r="O1563" s="4"/>
    </row>
    <row r="1564" spans="9:15" x14ac:dyDescent="0.2">
      <c r="I1564" s="2"/>
      <c r="J1564" s="2"/>
      <c r="K1564" s="3"/>
      <c r="L1564" s="4"/>
      <c r="M1564" s="4"/>
      <c r="N1564" s="4"/>
      <c r="O1564" s="4"/>
    </row>
    <row r="1565" spans="9:15" x14ac:dyDescent="0.2">
      <c r="I1565" s="2"/>
      <c r="J1565" s="2"/>
      <c r="K1565" s="3"/>
      <c r="L1565" s="4"/>
      <c r="M1565" s="4"/>
      <c r="N1565" s="4"/>
      <c r="O1565" s="4"/>
    </row>
    <row r="1566" spans="9:15" x14ac:dyDescent="0.2">
      <c r="I1566" s="2"/>
      <c r="J1566" s="2"/>
      <c r="K1566" s="3"/>
      <c r="L1566" s="4"/>
      <c r="M1566" s="4"/>
      <c r="N1566" s="4"/>
      <c r="O1566" s="4"/>
    </row>
    <row r="1567" spans="9:15" x14ac:dyDescent="0.2">
      <c r="I1567" s="2"/>
      <c r="J1567" s="2"/>
      <c r="K1567" s="3"/>
      <c r="L1567" s="4"/>
      <c r="M1567" s="4"/>
      <c r="N1567" s="4"/>
      <c r="O1567" s="4"/>
    </row>
    <row r="1568" spans="9:15" x14ac:dyDescent="0.2">
      <c r="I1568" s="2"/>
      <c r="J1568" s="2"/>
      <c r="K1568" s="3"/>
      <c r="L1568" s="4"/>
      <c r="M1568" s="4"/>
      <c r="N1568" s="4"/>
      <c r="O1568" s="4"/>
    </row>
    <row r="1569" spans="9:15" x14ac:dyDescent="0.2">
      <c r="I1569" s="2"/>
      <c r="J1569" s="2"/>
      <c r="K1569" s="3"/>
      <c r="L1569" s="4"/>
      <c r="M1569" s="4"/>
      <c r="N1569" s="4"/>
      <c r="O1569" s="4"/>
    </row>
    <row r="1570" spans="9:15" x14ac:dyDescent="0.2">
      <c r="I1570" s="2"/>
      <c r="J1570" s="2"/>
      <c r="K1570" s="3"/>
      <c r="L1570" s="4"/>
      <c r="M1570" s="4"/>
      <c r="N1570" s="4"/>
      <c r="O1570" s="4"/>
    </row>
    <row r="1571" spans="9:15" x14ac:dyDescent="0.2">
      <c r="I1571" s="2"/>
      <c r="J1571" s="2"/>
      <c r="K1571" s="3"/>
      <c r="L1571" s="4"/>
      <c r="M1571" s="4"/>
      <c r="N1571" s="4"/>
      <c r="O1571" s="4"/>
    </row>
    <row r="1572" spans="9:15" x14ac:dyDescent="0.2">
      <c r="I1572" s="2"/>
      <c r="J1572" s="2"/>
      <c r="K1572" s="3"/>
      <c r="L1572" s="4"/>
      <c r="M1572" s="4"/>
      <c r="N1572" s="4"/>
      <c r="O1572" s="4"/>
    </row>
    <row r="1573" spans="9:15" x14ac:dyDescent="0.2">
      <c r="I1573" s="2"/>
      <c r="J1573" s="2"/>
      <c r="K1573" s="3"/>
      <c r="L1573" s="4"/>
      <c r="M1573" s="4"/>
      <c r="N1573" s="4"/>
      <c r="O1573" s="4"/>
    </row>
    <row r="1574" spans="9:15" x14ac:dyDescent="0.2">
      <c r="I1574" s="2"/>
      <c r="J1574" s="2"/>
      <c r="K1574" s="3"/>
      <c r="L1574" s="4"/>
      <c r="M1574" s="4"/>
      <c r="N1574" s="4"/>
      <c r="O1574" s="4"/>
    </row>
    <row r="1575" spans="9:15" x14ac:dyDescent="0.2">
      <c r="I1575" s="2"/>
      <c r="J1575" s="2"/>
      <c r="K1575" s="3"/>
      <c r="L1575" s="4"/>
      <c r="M1575" s="4"/>
      <c r="N1575" s="4"/>
      <c r="O1575" s="4"/>
    </row>
    <row r="1576" spans="9:15" x14ac:dyDescent="0.2">
      <c r="I1576" s="2"/>
      <c r="J1576" s="2"/>
      <c r="K1576" s="3"/>
      <c r="L1576" s="4"/>
      <c r="M1576" s="4"/>
      <c r="N1576" s="4"/>
      <c r="O1576" s="4"/>
    </row>
    <row r="1577" spans="9:15" x14ac:dyDescent="0.2">
      <c r="I1577" s="2"/>
      <c r="J1577" s="2"/>
      <c r="K1577" s="3"/>
      <c r="L1577" s="4"/>
      <c r="M1577" s="4"/>
      <c r="N1577" s="4"/>
      <c r="O1577" s="4"/>
    </row>
    <row r="1578" spans="9:15" x14ac:dyDescent="0.2">
      <c r="I1578" s="2"/>
      <c r="J1578" s="2"/>
      <c r="K1578" s="3"/>
      <c r="L1578" s="4"/>
      <c r="M1578" s="4"/>
      <c r="N1578" s="4"/>
      <c r="O1578" s="4"/>
    </row>
    <row r="1579" spans="9:15" x14ac:dyDescent="0.2">
      <c r="I1579" s="2"/>
      <c r="J1579" s="2"/>
      <c r="K1579" s="3"/>
      <c r="L1579" s="4"/>
      <c r="M1579" s="4"/>
      <c r="N1579" s="4"/>
      <c r="O1579" s="4"/>
    </row>
    <row r="1580" spans="9:15" x14ac:dyDescent="0.2">
      <c r="I1580" s="2"/>
      <c r="J1580" s="2"/>
      <c r="K1580" s="3"/>
      <c r="L1580" s="4"/>
      <c r="M1580" s="4"/>
      <c r="N1580" s="4"/>
      <c r="O1580" s="4"/>
    </row>
    <row r="1581" spans="9:15" x14ac:dyDescent="0.2">
      <c r="I1581" s="2"/>
      <c r="J1581" s="2"/>
      <c r="K1581" s="3"/>
      <c r="L1581" s="4"/>
      <c r="M1581" s="4"/>
      <c r="N1581" s="4"/>
      <c r="O1581" s="4"/>
    </row>
    <row r="1582" spans="9:15" x14ac:dyDescent="0.2">
      <c r="I1582" s="2"/>
      <c r="J1582" s="2"/>
      <c r="K1582" s="3"/>
      <c r="L1582" s="4"/>
      <c r="M1582" s="4"/>
      <c r="N1582" s="4"/>
      <c r="O1582" s="4"/>
    </row>
    <row r="1583" spans="9:15" x14ac:dyDescent="0.2">
      <c r="I1583" s="2"/>
      <c r="J1583" s="2"/>
      <c r="K1583" s="3"/>
      <c r="L1583" s="4"/>
      <c r="M1583" s="4"/>
      <c r="N1583" s="4"/>
      <c r="O1583" s="4"/>
    </row>
    <row r="1584" spans="9:15" x14ac:dyDescent="0.2">
      <c r="I1584" s="2"/>
      <c r="J1584" s="2"/>
      <c r="K1584" s="3"/>
      <c r="L1584" s="4"/>
      <c r="M1584" s="4"/>
      <c r="N1584" s="4"/>
      <c r="O1584" s="4"/>
    </row>
    <row r="1585" spans="9:15" x14ac:dyDescent="0.2">
      <c r="I1585" s="2"/>
      <c r="J1585" s="2"/>
      <c r="K1585" s="3"/>
      <c r="L1585" s="4"/>
      <c r="M1585" s="4"/>
      <c r="N1585" s="4"/>
      <c r="O1585" s="4"/>
    </row>
    <row r="1586" spans="9:15" x14ac:dyDescent="0.2">
      <c r="I1586" s="2"/>
      <c r="J1586" s="2"/>
      <c r="K1586" s="3"/>
      <c r="L1586" s="4"/>
      <c r="M1586" s="4"/>
      <c r="N1586" s="4"/>
      <c r="O1586" s="4"/>
    </row>
    <row r="1587" spans="9:15" x14ac:dyDescent="0.2">
      <c r="I1587" s="2"/>
      <c r="J1587" s="2"/>
      <c r="K1587" s="3"/>
      <c r="L1587" s="4"/>
      <c r="M1587" s="4"/>
      <c r="N1587" s="4"/>
      <c r="O1587" s="4"/>
    </row>
    <row r="1588" spans="9:15" x14ac:dyDescent="0.2">
      <c r="I1588" s="2"/>
      <c r="J1588" s="2"/>
      <c r="K1588" s="3"/>
      <c r="L1588" s="4"/>
      <c r="M1588" s="4"/>
      <c r="N1588" s="4"/>
      <c r="O1588" s="4"/>
    </row>
    <row r="1589" spans="9:15" x14ac:dyDescent="0.2">
      <c r="I1589" s="2"/>
      <c r="J1589" s="2"/>
      <c r="K1589" s="3"/>
      <c r="L1589" s="4"/>
      <c r="M1589" s="4"/>
      <c r="N1589" s="4"/>
      <c r="O1589" s="4"/>
    </row>
    <row r="1590" spans="9:15" x14ac:dyDescent="0.2">
      <c r="I1590" s="2"/>
      <c r="J1590" s="2"/>
      <c r="K1590" s="3"/>
      <c r="L1590" s="4"/>
      <c r="M1590" s="4"/>
      <c r="N1590" s="4"/>
      <c r="O1590" s="4"/>
    </row>
    <row r="1591" spans="9:15" x14ac:dyDescent="0.2">
      <c r="I1591" s="2"/>
      <c r="J1591" s="2"/>
      <c r="K1591" s="3"/>
      <c r="L1591" s="4"/>
      <c r="M1591" s="4"/>
      <c r="N1591" s="4"/>
      <c r="O1591" s="4"/>
    </row>
    <row r="1592" spans="9:15" x14ac:dyDescent="0.2">
      <c r="I1592" s="2"/>
      <c r="J1592" s="2"/>
      <c r="K1592" s="3"/>
      <c r="L1592" s="4"/>
      <c r="M1592" s="4"/>
      <c r="N1592" s="4"/>
      <c r="O1592" s="4"/>
    </row>
    <row r="1593" spans="9:15" x14ac:dyDescent="0.2">
      <c r="I1593" s="2"/>
      <c r="J1593" s="2"/>
      <c r="K1593" s="3"/>
      <c r="L1593" s="4"/>
      <c r="M1593" s="4"/>
      <c r="N1593" s="4"/>
      <c r="O1593" s="4"/>
    </row>
    <row r="1594" spans="9:15" x14ac:dyDescent="0.2">
      <c r="I1594" s="2"/>
      <c r="J1594" s="2"/>
      <c r="K1594" s="3"/>
      <c r="L1594" s="4"/>
      <c r="M1594" s="4"/>
      <c r="N1594" s="4"/>
      <c r="O1594" s="4"/>
    </row>
    <row r="1595" spans="9:15" x14ac:dyDescent="0.2">
      <c r="I1595" s="2"/>
      <c r="J1595" s="2"/>
      <c r="K1595" s="3"/>
      <c r="L1595" s="4"/>
      <c r="M1595" s="4"/>
      <c r="N1595" s="4"/>
      <c r="O1595" s="4"/>
    </row>
    <row r="1596" spans="9:15" x14ac:dyDescent="0.2">
      <c r="I1596" s="2"/>
      <c r="J1596" s="2"/>
      <c r="K1596" s="3"/>
      <c r="L1596" s="4"/>
      <c r="M1596" s="4"/>
      <c r="N1596" s="4"/>
      <c r="O1596" s="4"/>
    </row>
    <row r="1597" spans="9:15" x14ac:dyDescent="0.2">
      <c r="I1597" s="2"/>
      <c r="J1597" s="2"/>
      <c r="K1597" s="3"/>
      <c r="L1597" s="4"/>
      <c r="M1597" s="4"/>
      <c r="N1597" s="4"/>
      <c r="O1597" s="4"/>
    </row>
    <row r="1598" spans="9:15" x14ac:dyDescent="0.2">
      <c r="I1598" s="2"/>
      <c r="J1598" s="2"/>
      <c r="K1598" s="3"/>
      <c r="L1598" s="4"/>
      <c r="M1598" s="4"/>
      <c r="N1598" s="4"/>
      <c r="O1598" s="4"/>
    </row>
    <row r="1599" spans="9:15" x14ac:dyDescent="0.2">
      <c r="I1599" s="2"/>
      <c r="J1599" s="2"/>
      <c r="K1599" s="3"/>
      <c r="L1599" s="4"/>
      <c r="M1599" s="4"/>
      <c r="N1599" s="4"/>
      <c r="O1599" s="4"/>
    </row>
    <row r="1600" spans="9:15" x14ac:dyDescent="0.2">
      <c r="I1600" s="2"/>
      <c r="J1600" s="2"/>
      <c r="K1600" s="3"/>
      <c r="L1600" s="4"/>
      <c r="M1600" s="4"/>
      <c r="N1600" s="4"/>
      <c r="O1600" s="4"/>
    </row>
  </sheetData>
  <autoFilter ref="A4:AN532" xr:uid="{A79C8A65-0727-4952-B160-191E13C8045F}">
    <sortState xmlns:xlrd2="http://schemas.microsoft.com/office/spreadsheetml/2017/richdata2" ref="A5:AN532">
      <sortCondition ref="D4:D532"/>
    </sortState>
  </autoFilter>
  <sortState xmlns:xlrd2="http://schemas.microsoft.com/office/spreadsheetml/2017/richdata2" ref="A5:AM532">
    <sortCondition ref="AE5:AE532"/>
    <sortCondition ref="AF5:AF532"/>
  </sortState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Maps</vt:lpstr>
      <vt:lpstr>Map - Corrections</vt:lpstr>
      <vt:lpstr>No Irr Data</vt:lpstr>
      <vt:lpstr>Reduced Irr Data</vt:lpstr>
      <vt:lpstr>Full Data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Jeff Golus</dc:creator>
  <cp:lastModifiedBy>Microsoft Office User</cp:lastModifiedBy>
  <dcterms:created xsi:type="dcterms:W3CDTF">2022-11-24T15:12:22Z</dcterms:created>
  <dcterms:modified xsi:type="dcterms:W3CDTF">2023-06-07T16:25:15Z</dcterms:modified>
</cp:coreProperties>
</file>